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510" windowHeight="3885" activeTab="1"/>
  </bookViews>
  <sheets>
    <sheet name="Kormányos" sheetId="1" r:id="rId1"/>
    <sheet name="Legénység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<sst xmlns="http://schemas.openxmlformats.org/spreadsheetml/2006/main" count="606" uniqueCount="465">
  <si>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</si>
  <si>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</si>
  <si>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</si>
  <si>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</si>
  <si>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</si>
  <si>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</si>
  <si>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</si>
  <si>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</si>
  <si>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</si>
  <si>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</si>
  <si>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</si>
  <si>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</si>
  <si>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</si>
  <si>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</si>
  <si>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</si>
  <si>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</si>
  <si>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</si>
  <si>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</si>
  <si>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</si>
  <si>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</si>
  <si>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</si>
  <si>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</si>
  <si>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</si>
  <si>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</si>
  <si>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</si>
  <si>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</si>
  <si>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</si>
  <si>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</si>
  <si>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</si>
  <si>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</si>
  <si>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</si>
  <si>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</si>
  <si>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</si>
  <si>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</si>
  <si>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</si>
  <si>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</si>
  <si>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</si>
  <si>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</si>
  <si>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Kormányos</t>
  </si>
  <si>
    <t>Kalóz Magyar bajnokság</t>
  </si>
  <si>
    <t>Széchenyi Regatta</t>
  </si>
  <si>
    <t>Fluck Benedek</t>
  </si>
  <si>
    <t>Barcza György</t>
  </si>
  <si>
    <t>Varjas Sándor</t>
  </si>
  <si>
    <t>Erhardt Nóra</t>
  </si>
  <si>
    <t>Mohos Gábor</t>
  </si>
  <si>
    <t>Váradi Imre</t>
  </si>
  <si>
    <t>Kámán Tamás</t>
  </si>
  <si>
    <t>Szentpéteri Zsolt</t>
  </si>
  <si>
    <t>Dr. Bödör Gergely</t>
  </si>
  <si>
    <t>Toronyi Bence</t>
  </si>
  <si>
    <t>Szentpéteri Ádám</t>
  </si>
  <si>
    <t>Gömbös Lóránd</t>
  </si>
  <si>
    <t>Friedl Mihály</t>
  </si>
  <si>
    <t>Huber András</t>
  </si>
  <si>
    <t>Németh Ferenc</t>
  </si>
  <si>
    <t>Dr. Nyeste Gábor</t>
  </si>
  <si>
    <t>Koleszár Péter</t>
  </si>
  <si>
    <t>Patonai Dénes</t>
  </si>
  <si>
    <t>Tóth István</t>
  </si>
  <si>
    <t>Kajári Gábor</t>
  </si>
  <si>
    <t>Nagy Róbert</t>
  </si>
  <si>
    <t>Büki Gábor</t>
  </si>
  <si>
    <t>Láng-M. Tamás</t>
  </si>
  <si>
    <t>Hegymegi László</t>
  </si>
  <si>
    <t>Hónig Péter</t>
  </si>
  <si>
    <t>Meszéna Zsolt</t>
  </si>
  <si>
    <t>Szemes Gábor B.</t>
  </si>
  <si>
    <t>Pávics László</t>
  </si>
  <si>
    <t>Jasper Gábor</t>
  </si>
  <si>
    <t>Vass Ádám</t>
  </si>
  <si>
    <t>Ferbár Imre</t>
  </si>
  <si>
    <t>Boromisza László</t>
  </si>
  <si>
    <t>Berki Bence</t>
  </si>
  <si>
    <t>Demjén Sándor</t>
  </si>
  <si>
    <t>Miklós Levente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</si>
  <si>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</si>
  <si>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</si>
  <si>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</si>
  <si>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</si>
  <si>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</si>
  <si>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</si>
  <si>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</si>
  <si>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</si>
  <si>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</si>
  <si>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</si>
  <si>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</si>
  <si>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</si>
  <si>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</si>
  <si>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Miklós Tamás</t>
  </si>
  <si>
    <t>Schramkó Péter</t>
  </si>
  <si>
    <t>Dr. Kemenes László</t>
  </si>
  <si>
    <t>Tajti Imre</t>
  </si>
  <si>
    <t>Hangyási Zoltán</t>
  </si>
  <si>
    <t>Tóth Attila</t>
  </si>
  <si>
    <t>Nagy Viktor</t>
  </si>
  <si>
    <t>Oravetz Attila</t>
  </si>
  <si>
    <t>Holló Ákos</t>
  </si>
  <si>
    <t>Makai László</t>
  </si>
  <si>
    <t>Mecser József</t>
  </si>
  <si>
    <t>Górász András</t>
  </si>
  <si>
    <t>Bódy Kornél</t>
  </si>
  <si>
    <t>52.</t>
  </si>
  <si>
    <t>Toldy Miklós</t>
  </si>
  <si>
    <t>Legénység</t>
  </si>
  <si>
    <t>Hirschler Judit</t>
  </si>
  <si>
    <t>Székely Gy. Szabolcs</t>
  </si>
  <si>
    <t>ifj. Szentpéteri Ádám</t>
  </si>
  <si>
    <t>Kutassy László</t>
  </si>
  <si>
    <t>Varjú László</t>
  </si>
  <si>
    <t>Molnár Veronika</t>
  </si>
  <si>
    <t>Harkay Zsolt</t>
  </si>
  <si>
    <t>Szalontai Bence</t>
  </si>
  <si>
    <t>Dr. Kámán Csilla</t>
  </si>
  <si>
    <t>Dr. Hajdu László</t>
  </si>
  <si>
    <t>Békés Miklós</t>
  </si>
  <si>
    <t>Beck Gergő</t>
  </si>
  <si>
    <t>Schneider István</t>
  </si>
  <si>
    <t>Barbai Áron</t>
  </si>
  <si>
    <t>Németh Kristóf</t>
  </si>
  <si>
    <t>Berki Győző</t>
  </si>
  <si>
    <t>dr. Koleszár Zoltán</t>
  </si>
  <si>
    <t>Váradi Julianna</t>
  </si>
  <si>
    <t>Megyesi István</t>
  </si>
  <si>
    <t>Kozmits Ildikó</t>
  </si>
  <si>
    <t>Mészáros Miklós</t>
  </si>
  <si>
    <t>Nyulasi Anna</t>
  </si>
  <si>
    <t>Losonczi Tünde</t>
  </si>
  <si>
    <t>Németh Adrián</t>
  </si>
  <si>
    <t>Hónig Kinga</t>
  </si>
  <si>
    <t>Meszéna Erzsébet</t>
  </si>
  <si>
    <t>Seres Péter</t>
  </si>
  <si>
    <t>Tombor Bálint</t>
  </si>
  <si>
    <t>Szabó Miklós</t>
  </si>
  <si>
    <t>Andor Attila</t>
  </si>
  <si>
    <t>ifj. Vass Ádám</t>
  </si>
  <si>
    <t>Fülöp Ilona</t>
  </si>
  <si>
    <t>ifj. Tibay László</t>
  </si>
  <si>
    <t>Papp Ádám</t>
  </si>
  <si>
    <t>Pelle Gábor</t>
  </si>
  <si>
    <t>Gáspár Barnabás</t>
  </si>
  <si>
    <t>Loór Gábor</t>
  </si>
  <si>
    <t>László Helga</t>
  </si>
  <si>
    <t>Ilsinszky Márk</t>
  </si>
  <si>
    <t>Cziráki Ádám</t>
  </si>
  <si>
    <t>Kovács István</t>
  </si>
  <si>
    <t>Gáspár Szilvia</t>
  </si>
  <si>
    <t>Domokos Zsuzsanna</t>
  </si>
  <si>
    <t>Erhardt Zoltán</t>
  </si>
  <si>
    <t>Kő Tamás</t>
  </si>
  <si>
    <t>Holló Tamás</t>
  </si>
  <si>
    <t>Dr. Bödör gergely</t>
  </si>
  <si>
    <t>Kránitz lajos</t>
  </si>
  <si>
    <t>53.</t>
  </si>
  <si>
    <t>54.</t>
  </si>
  <si>
    <t>Soltész (jus)</t>
  </si>
  <si>
    <t>55.</t>
  </si>
  <si>
    <t>Kovács Attila</t>
  </si>
  <si>
    <t>56.</t>
  </si>
  <si>
    <t>Holczhauser András</t>
  </si>
  <si>
    <t>57.</t>
  </si>
  <si>
    <t>58.</t>
  </si>
  <si>
    <t>Molnár Zoltán</t>
  </si>
  <si>
    <t>59.</t>
  </si>
  <si>
    <t>Papp Zsuzsa</t>
  </si>
  <si>
    <t>60.</t>
  </si>
  <si>
    <t>Hirschler Karolina</t>
  </si>
  <si>
    <t>61.</t>
  </si>
  <si>
    <t>Papp Péter</t>
  </si>
  <si>
    <t>62.</t>
  </si>
  <si>
    <t>63.</t>
  </si>
  <si>
    <t>Czittel Gergő</t>
  </si>
  <si>
    <t>64.</t>
  </si>
  <si>
    <t>Demjén Péter</t>
  </si>
  <si>
    <t>65.</t>
  </si>
  <si>
    <t>Sütő Gyula</t>
  </si>
  <si>
    <t>Paks Kupa</t>
  </si>
  <si>
    <t>66.</t>
  </si>
  <si>
    <t>Kiss Csaba</t>
  </si>
  <si>
    <t>67.</t>
  </si>
  <si>
    <t>Vermes Dóra</t>
  </si>
  <si>
    <t>68.</t>
  </si>
  <si>
    <t>Lipták Dániel</t>
  </si>
  <si>
    <t>69.</t>
  </si>
  <si>
    <t>Molnár László</t>
  </si>
  <si>
    <t>70.</t>
  </si>
  <si>
    <t>Meszéna László</t>
  </si>
  <si>
    <t>71.</t>
  </si>
  <si>
    <t>Zlamál Gergely</t>
  </si>
  <si>
    <t>72.</t>
  </si>
  <si>
    <t>Sárközi Márk</t>
  </si>
  <si>
    <t>73.</t>
  </si>
  <si>
    <t>Franyó István</t>
  </si>
  <si>
    <t>74.</t>
  </si>
  <si>
    <t>Hangyási Sándor</t>
  </si>
  <si>
    <t>75.</t>
  </si>
  <si>
    <t>Horváth Áron</t>
  </si>
  <si>
    <t>Kormány László</t>
  </si>
  <si>
    <t>76.</t>
  </si>
  <si>
    <t>Kormány Gábor</t>
  </si>
  <si>
    <t>Rácz Robertina</t>
  </si>
  <si>
    <t>77.</t>
  </si>
  <si>
    <t>Rácz Miklós</t>
  </si>
  <si>
    <t>78.</t>
  </si>
  <si>
    <t>Eörsi-Tóth Gábor</t>
  </si>
  <si>
    <t>Kottner György</t>
  </si>
  <si>
    <t>79.</t>
  </si>
  <si>
    <t>Kámán László</t>
  </si>
  <si>
    <t>Szűcs János</t>
  </si>
  <si>
    <t>80.</t>
  </si>
  <si>
    <t>Tárkány Szűcs Zsolt</t>
  </si>
  <si>
    <t>81.</t>
  </si>
  <si>
    <t>Fekete János</t>
  </si>
  <si>
    <t>82.</t>
  </si>
  <si>
    <t>Ferbár Tamás</t>
  </si>
  <si>
    <t>Szűcs Dorina</t>
  </si>
  <si>
    <t>83.</t>
  </si>
  <si>
    <t>Kocsindi György</t>
  </si>
  <si>
    <t>84.</t>
  </si>
  <si>
    <t>Ványa Laura</t>
  </si>
  <si>
    <t>Ványa Attila</t>
  </si>
  <si>
    <t>Vincz Tibor</t>
  </si>
  <si>
    <t>85.</t>
  </si>
  <si>
    <t>Németh Ákos</t>
  </si>
  <si>
    <t>86.</t>
  </si>
  <si>
    <t>87.</t>
  </si>
  <si>
    <t>Papp Tibor</t>
  </si>
  <si>
    <t>Nagy imre</t>
  </si>
  <si>
    <t>88.</t>
  </si>
  <si>
    <t>Forgács Márk</t>
  </si>
  <si>
    <t>89.</t>
  </si>
  <si>
    <t>Balázs F.</t>
  </si>
  <si>
    <t>Balázs V.</t>
  </si>
  <si>
    <t>Atomerőmű Kupa</t>
  </si>
  <si>
    <t>90.</t>
  </si>
  <si>
    <t>Cserép Csongor</t>
  </si>
  <si>
    <t>Váradi Kata</t>
  </si>
  <si>
    <t>Varjú Gábor</t>
  </si>
  <si>
    <t>91.</t>
  </si>
  <si>
    <t>Lábán Kristóf</t>
  </si>
  <si>
    <t>92.</t>
  </si>
  <si>
    <t>Jasper Attila</t>
  </si>
  <si>
    <t>93.</t>
  </si>
  <si>
    <t>Darabos Róbert</t>
  </si>
  <si>
    <t>94.</t>
  </si>
  <si>
    <t>Fülöp István</t>
  </si>
  <si>
    <t>Sallai László</t>
  </si>
  <si>
    <t>Összpontszám</t>
  </si>
  <si>
    <t>Misley Dávid</t>
  </si>
  <si>
    <t>Boros Ágnes</t>
  </si>
  <si>
    <t>95.</t>
  </si>
  <si>
    <t>Boros Róbert</t>
  </si>
  <si>
    <t>96.</t>
  </si>
  <si>
    <t>Szépfy Zsombor</t>
  </si>
  <si>
    <t>Dr. Szendrői Miklós</t>
  </si>
  <si>
    <t>97.</t>
  </si>
  <si>
    <t>Várnai Levente</t>
  </si>
  <si>
    <t>98.</t>
  </si>
  <si>
    <t>99.</t>
  </si>
  <si>
    <t>Jámbor András</t>
  </si>
  <si>
    <t>Nagy Jenő</t>
  </si>
  <si>
    <t>100.</t>
  </si>
  <si>
    <t>101.</t>
  </si>
  <si>
    <t>102.</t>
  </si>
  <si>
    <t>Alibán András</t>
  </si>
  <si>
    <t>Kiss tamás</t>
  </si>
  <si>
    <t>103.</t>
  </si>
  <si>
    <t>Luwáts Csaba</t>
  </si>
  <si>
    <t>104.</t>
  </si>
  <si>
    <t>Várnai Szabolcs</t>
  </si>
  <si>
    <t>105.</t>
  </si>
  <si>
    <t>Laki Tamás</t>
  </si>
  <si>
    <t>dr. Kovács Kálmán</t>
  </si>
  <si>
    <t>106.</t>
  </si>
  <si>
    <t>Kovács Péter</t>
  </si>
  <si>
    <t>107.</t>
  </si>
  <si>
    <t>Jégh Gabriella</t>
  </si>
  <si>
    <t>108.</t>
  </si>
  <si>
    <t>Szörfi Béla</t>
  </si>
  <si>
    <t>Ilsinszky Ágnes</t>
  </si>
  <si>
    <t>109.</t>
  </si>
  <si>
    <t>110.</t>
  </si>
  <si>
    <t>Beck gergő</t>
  </si>
  <si>
    <t>Dániel Marcell</t>
  </si>
  <si>
    <t>111.</t>
  </si>
  <si>
    <t>Vincze Gábor</t>
  </si>
  <si>
    <t>112.</t>
  </si>
  <si>
    <t>Lénárt Tamás</t>
  </si>
  <si>
    <t>Ranglista pontszám</t>
  </si>
  <si>
    <t>113.</t>
  </si>
  <si>
    <t>Horgos Tamás</t>
  </si>
  <si>
    <t>Bíró Kata</t>
  </si>
  <si>
    <t>114.</t>
  </si>
  <si>
    <t>115.</t>
  </si>
  <si>
    <t>116.</t>
  </si>
  <si>
    <t>Lukács Csaba</t>
  </si>
  <si>
    <t>117.</t>
  </si>
  <si>
    <t>Demjén Balázs</t>
  </si>
  <si>
    <t>118.</t>
  </si>
  <si>
    <t>Juhász A.</t>
  </si>
  <si>
    <t>119.</t>
  </si>
  <si>
    <t>Béres A.</t>
  </si>
  <si>
    <t>Lukács A.</t>
  </si>
  <si>
    <t>Gonda A.</t>
  </si>
  <si>
    <t>120.</t>
  </si>
  <si>
    <t>121.</t>
  </si>
  <si>
    <t>122.</t>
  </si>
  <si>
    <t>Zalai Z.</t>
  </si>
  <si>
    <t>Gazda I.</t>
  </si>
  <si>
    <t>123.</t>
  </si>
  <si>
    <t>Pap Csaba</t>
  </si>
  <si>
    <t>124.</t>
  </si>
  <si>
    <t>Patonai Szabolcs</t>
  </si>
  <si>
    <t>Marczell Zsolt</t>
  </si>
  <si>
    <t>125.</t>
  </si>
  <si>
    <t>Marczell István</t>
  </si>
  <si>
    <t>126.</t>
  </si>
  <si>
    <t>Teravágimov Pál</t>
  </si>
  <si>
    <t>Florek Zoltán</t>
  </si>
  <si>
    <t>127.</t>
  </si>
  <si>
    <t>Sipos Máté</t>
  </si>
  <si>
    <t>128.</t>
  </si>
  <si>
    <t>Csillagné Kis Györgyi</t>
  </si>
  <si>
    <t>Csillag Miklós</t>
  </si>
  <si>
    <t>Gonda Iván</t>
  </si>
  <si>
    <t>129.</t>
  </si>
  <si>
    <t>130.</t>
  </si>
  <si>
    <t>Béres Ádám</t>
  </si>
  <si>
    <t>Mayer Tivadar</t>
  </si>
  <si>
    <t>131.</t>
  </si>
  <si>
    <t>Mayer Petra</t>
  </si>
  <si>
    <t>Rick Gergely</t>
  </si>
  <si>
    <t>132.</t>
  </si>
  <si>
    <t>Aszmann Róbert</t>
  </si>
  <si>
    <t>133.</t>
  </si>
  <si>
    <t>Hegymegi Csaba</t>
  </si>
  <si>
    <t>134.</t>
  </si>
  <si>
    <t>135.</t>
  </si>
  <si>
    <t>Nagyné Ficza Mariann</t>
  </si>
  <si>
    <t>Dr. Balogh Emese</t>
  </si>
  <si>
    <t>136.</t>
  </si>
  <si>
    <t>137.</t>
  </si>
  <si>
    <t>Nagy Benedek</t>
  </si>
  <si>
    <t>Hajdú Gergely</t>
  </si>
  <si>
    <t>138.</t>
  </si>
  <si>
    <t>Gonda Gergely</t>
  </si>
  <si>
    <t>139.</t>
  </si>
  <si>
    <t>Dr. Huszár Ernő</t>
  </si>
  <si>
    <t>140.</t>
  </si>
  <si>
    <t>Snieder Katalin</t>
  </si>
  <si>
    <t>141.</t>
  </si>
  <si>
    <t>Bartos Bea</t>
  </si>
  <si>
    <t>142.</t>
  </si>
  <si>
    <t>Wolf András</t>
  </si>
  <si>
    <t>143.</t>
  </si>
  <si>
    <t>Demjén Alma</t>
  </si>
  <si>
    <t>144.</t>
  </si>
  <si>
    <t>Schramkó Jakab</t>
  </si>
  <si>
    <t>145.</t>
  </si>
  <si>
    <t>Jakab Zsuzsa</t>
  </si>
  <si>
    <t>Szabó Csaba</t>
  </si>
  <si>
    <t>146.</t>
  </si>
  <si>
    <t>Lux László</t>
  </si>
  <si>
    <t>147.</t>
  </si>
  <si>
    <t>148.</t>
  </si>
  <si>
    <t>Domina Kristóf</t>
  </si>
  <si>
    <t>149.</t>
  </si>
  <si>
    <t>Ripp Attila</t>
  </si>
  <si>
    <t>150.</t>
  </si>
  <si>
    <t>Honfi Emese</t>
  </si>
  <si>
    <t>151.</t>
  </si>
  <si>
    <t>Kovács Kálmán</t>
  </si>
  <si>
    <t>152.</t>
  </si>
  <si>
    <t>Szabó Csabáné</t>
  </si>
  <si>
    <t>Hirschler Richárd</t>
  </si>
  <si>
    <t>Bartos Zoltán</t>
  </si>
  <si>
    <t>Zimmermann Botond</t>
  </si>
  <si>
    <t>153.</t>
  </si>
  <si>
    <t>Giber Valéria Olga</t>
  </si>
  <si>
    <t>154.</t>
  </si>
  <si>
    <t>Holló Csanád</t>
  </si>
  <si>
    <t>155.</t>
  </si>
  <si>
    <t>Kákai Emese</t>
  </si>
  <si>
    <t>Kőszegi István</t>
  </si>
  <si>
    <t>156.</t>
  </si>
  <si>
    <t>Kőszegi Krisztina</t>
  </si>
  <si>
    <t>VVSI Kupa</t>
  </si>
  <si>
    <t>Balatoni évadnyitó</t>
  </si>
  <si>
    <t>Hlavnyai László emlékverseny</t>
  </si>
  <si>
    <t>157.</t>
  </si>
  <si>
    <t>Tóth Péter</t>
  </si>
  <si>
    <t>Lővei Péter</t>
  </si>
  <si>
    <t>158.</t>
  </si>
  <si>
    <t>Lővei Vera</t>
  </si>
  <si>
    <t>Debreczeni János</t>
  </si>
  <si>
    <t>Debreczeni Csaba</t>
  </si>
  <si>
    <t>Huszár Tibor</t>
  </si>
  <si>
    <t>Galambos Noémi</t>
  </si>
  <si>
    <t>159.</t>
  </si>
  <si>
    <t>Galambos László</t>
  </si>
  <si>
    <t>BYC Kupa</t>
  </si>
  <si>
    <t>160.</t>
  </si>
  <si>
    <t>Jánoky László Viktor</t>
  </si>
  <si>
    <t>161.</t>
  </si>
  <si>
    <t>Alföldi Zsombor</t>
  </si>
  <si>
    <t>Ian Ainsilie</t>
  </si>
  <si>
    <t>162.</t>
  </si>
  <si>
    <t>Weöres Botond</t>
  </si>
  <si>
    <t>Stadler Csaba</t>
  </si>
  <si>
    <t>163.</t>
  </si>
  <si>
    <t>ifj. Stadler Csaba</t>
  </si>
  <si>
    <t>164.</t>
  </si>
  <si>
    <t>Molnár Norbert</t>
  </si>
  <si>
    <t>165.</t>
  </si>
  <si>
    <t>Kovács Ákos</t>
  </si>
  <si>
    <t>Gmainer István</t>
  </si>
  <si>
    <t>Compass vitorlás napok</t>
  </si>
  <si>
    <t>166.</t>
  </si>
  <si>
    <t>Homonnai Adrián</t>
  </si>
  <si>
    <t>Fittler Miklós</t>
  </si>
  <si>
    <t>167.</t>
  </si>
  <si>
    <t>Fittler Márton</t>
  </si>
  <si>
    <t>Olosz Adél</t>
  </si>
  <si>
    <t>168.</t>
  </si>
  <si>
    <t>Olosz Iván</t>
  </si>
  <si>
    <t>MNB Félsziget-kerülő</t>
  </si>
  <si>
    <t>Ihász-tóth Dániel</t>
  </si>
  <si>
    <t>169.</t>
  </si>
  <si>
    <t>Lukács Miklós</t>
  </si>
  <si>
    <t>170.</t>
  </si>
  <si>
    <t>Mészöly Tamás</t>
  </si>
  <si>
    <t>Justitia kupa</t>
  </si>
  <si>
    <t>Lengyel Bulcsú</t>
  </si>
  <si>
    <t>171.</t>
  </si>
  <si>
    <t>Mecser Szilvia</t>
  </si>
  <si>
    <t>Daragó Ferenc</t>
  </si>
  <si>
    <t>172.</t>
  </si>
  <si>
    <t>Daragó Nándor</t>
  </si>
  <si>
    <t>Mályi tó bajnokság</t>
  </si>
  <si>
    <t>Csorba Dávid</t>
  </si>
  <si>
    <t>173.</t>
  </si>
  <si>
    <t>Béres Dávid</t>
  </si>
  <si>
    <t>Daruker kupa</t>
  </si>
  <si>
    <t>174.</t>
  </si>
  <si>
    <t>Kovács László</t>
  </si>
  <si>
    <t>Király Ferenc emlékverseny</t>
  </si>
  <si>
    <t>175.</t>
  </si>
  <si>
    <t>Simkó Zsolt</t>
  </si>
  <si>
    <t>176.</t>
  </si>
  <si>
    <t>177.</t>
  </si>
  <si>
    <t>Zámbor András</t>
  </si>
  <si>
    <t>178.</t>
  </si>
  <si>
    <t>Lukács Tibor</t>
  </si>
  <si>
    <t>Sirály kalóz kupa</t>
  </si>
  <si>
    <t>179.</t>
  </si>
  <si>
    <t>Németh Balázs</t>
  </si>
  <si>
    <t>180.</t>
  </si>
  <si>
    <t>Oroszlán Ágnes</t>
  </si>
  <si>
    <t>181.</t>
  </si>
  <si>
    <t>Ványa Attiláné</t>
  </si>
  <si>
    <t>182.</t>
  </si>
  <si>
    <t>Fehér Marcell</t>
  </si>
  <si>
    <t>183.</t>
  </si>
  <si>
    <t>Dömötör Attila</t>
  </si>
  <si>
    <t>Pákozdi csata emlékverseny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</si>
</sst>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;[Red]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49" fontId="0" fillId="0" borderId="10" xfId="0" applyNumberFormat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center" textRotation="90"/>
      <protection/>
    </xf>
    <xf numFmtId="164" fontId="0" fillId="33" borderId="10" xfId="0" applyNumberFormat="1" applyFill="1" applyBorder="1" applyAlignment="1" applyProtection="1">
      <alignment horizontal="center" textRotation="90"/>
      <protection/>
    </xf>
    <xf numFmtId="49" fontId="0" fillId="33" borderId="10" xfId="0" applyNumberFormat="1" applyFill="1" applyBorder="1" applyAlignment="1" applyProtection="1">
      <alignment horizontal="center" textRotation="90"/>
      <protection/>
    </xf>
    <xf numFmtId="164" fontId="0" fillId="0" borderId="10" xfId="0" applyNumberFormat="1" applyBorder="1" applyAlignment="1" applyProtection="1">
      <alignment horizontal="center" textRotation="90"/>
      <protection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18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textRotation="90"/>
    </xf>
    <xf numFmtId="164" fontId="0" fillId="33" borderId="10" xfId="0" applyNumberFormat="1" applyFill="1" applyBorder="1" applyAlignment="1">
      <alignment horizontal="center" textRotation="90"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horizontal="center" textRotation="90"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 applyProtection="1">
      <alignment horizontal="center" textRotation="90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zoomScale="80" zoomScaleNormal="80" zoomScalePageLayoutView="0" workbookViewId="0" topLeftCell="A1">
      <selection activeCell="S1" sqref="S1:S16384"/>
    </sheetView>
  </sheetViews>
  <sheetFormatPr defaultColWidth="9.140625" defaultRowHeight="15"/>
  <cols>
    <col min="1" max="1" width="9.140625" style="6" customWidth="1"/>
    <col min="2" max="2" width="20.00390625" style="6" bestFit="1" customWidth="1"/>
    <col min="3" max="3" width="7.421875" style="7" bestFit="1" customWidth="1"/>
    <col min="4" max="4" width="7.421875" style="7" customWidth="1"/>
    <col min="5" max="5" width="7.421875" style="8" bestFit="1" customWidth="1"/>
    <col min="6" max="6" width="7.421875" style="8" customWidth="1"/>
    <col min="7" max="7" width="7.421875" style="8" bestFit="1" customWidth="1"/>
    <col min="8" max="8" width="7.421875" style="8" customWidth="1"/>
    <col min="9" max="9" width="9.140625" style="8" customWidth="1"/>
    <col min="10" max="11" width="7.421875" style="8" customWidth="1"/>
    <col min="12" max="12" width="7.421875" style="8" bestFit="1" customWidth="1"/>
    <col min="13" max="13" width="9.140625" style="8" customWidth="1"/>
    <col min="14" max="14" width="7.421875" style="16" bestFit="1" customWidth="1"/>
    <col min="15" max="18" width="9.140625" style="8" customWidth="1"/>
    <col min="19" max="19" width="9.140625" style="9" customWidth="1"/>
    <col min="20" max="16384" width="9.140625" style="6" customWidth="1"/>
  </cols>
  <sheetData>
    <row r="1" spans="2:20" s="1" customFormat="1" ht="146.25">
      <c r="B1" s="2" t="s">
        <v>38</v>
      </c>
      <c r="C1" s="4" t="s">
        <v>386</v>
      </c>
      <c r="D1" s="3" t="s">
        <v>438</v>
      </c>
      <c r="E1" s="3" t="s">
        <v>387</v>
      </c>
      <c r="F1" s="3" t="s">
        <v>388</v>
      </c>
      <c r="G1" s="3" t="s">
        <v>233</v>
      </c>
      <c r="H1" s="3" t="s">
        <v>425</v>
      </c>
      <c r="I1" s="3" t="s">
        <v>176</v>
      </c>
      <c r="J1" s="3" t="s">
        <v>431</v>
      </c>
      <c r="K1" s="3" t="s">
        <v>442</v>
      </c>
      <c r="L1" s="3" t="s">
        <v>400</v>
      </c>
      <c r="M1" s="3" t="s">
        <v>40</v>
      </c>
      <c r="N1" s="17" t="s">
        <v>39</v>
      </c>
      <c r="O1" s="13" t="s">
        <v>416</v>
      </c>
      <c r="P1" s="13" t="s">
        <v>445</v>
      </c>
      <c r="Q1" s="3" t="s">
        <v>453</v>
      </c>
      <c r="R1" s="3" t="s">
        <v>464</v>
      </c>
      <c r="S1" s="5" t="s">
        <v>247</v>
      </c>
      <c r="T1" s="5" t="s">
        <v>288</v>
      </c>
    </row>
    <row r="2" spans="1:20" ht="15">
      <c r="A2" s="6" t="s">
        <v>0</v>
      </c>
      <c r="B2" s="6" t="s">
        <v>41</v>
      </c>
      <c r="C2" s="8"/>
      <c r="D2" s="8"/>
      <c r="G2" s="14">
        <v>110</v>
      </c>
      <c r="I2" s="8">
        <v>118.06</v>
      </c>
      <c r="L2" s="8">
        <v>110</v>
      </c>
      <c r="N2" s="16">
        <v>125.72</v>
      </c>
      <c r="O2" s="8">
        <v>110</v>
      </c>
      <c r="P2" s="8">
        <v>120</v>
      </c>
      <c r="S2" s="9">
        <f>SUM(I2,L2,O2,N2,P2)</f>
        <v>583.78</v>
      </c>
      <c r="T2" s="9"/>
    </row>
    <row r="3" spans="1:20" ht="15">
      <c r="A3" s="6" t="s">
        <v>1</v>
      </c>
      <c r="B3" s="6" t="s">
        <v>48</v>
      </c>
      <c r="C3" s="8"/>
      <c r="D3" s="8"/>
      <c r="I3" s="8">
        <v>114.83</v>
      </c>
      <c r="K3" s="8">
        <v>105.41</v>
      </c>
      <c r="M3" s="8">
        <v>112.94</v>
      </c>
      <c r="N3" s="16">
        <v>127.11</v>
      </c>
      <c r="P3" s="8">
        <v>114.54</v>
      </c>
      <c r="S3" s="9">
        <f>SUM(I3,K3,M3,N3,P3)</f>
        <v>574.83</v>
      </c>
      <c r="T3" s="9"/>
    </row>
    <row r="4" spans="1:20" ht="15">
      <c r="A4" s="6" t="s">
        <v>2</v>
      </c>
      <c r="B4" s="6" t="s">
        <v>55</v>
      </c>
      <c r="C4" s="8">
        <v>110</v>
      </c>
      <c r="D4" s="8"/>
      <c r="E4" s="14">
        <v>100</v>
      </c>
      <c r="G4" s="8">
        <v>108.72</v>
      </c>
      <c r="H4" s="14">
        <v>100</v>
      </c>
      <c r="I4" s="8">
        <v>120</v>
      </c>
      <c r="K4" s="14">
        <v>105.41</v>
      </c>
      <c r="L4" s="14">
        <v>91.66</v>
      </c>
      <c r="M4" s="14">
        <v>102.35</v>
      </c>
      <c r="N4" s="16">
        <v>114.57</v>
      </c>
      <c r="Q4" s="8">
        <v>120</v>
      </c>
      <c r="S4" s="9">
        <f>SUM(C4,G4,I4,N4,Q4)</f>
        <v>573.29</v>
      </c>
      <c r="T4" s="9"/>
    </row>
    <row r="5" spans="1:20" ht="15">
      <c r="A5" s="6" t="s">
        <v>3</v>
      </c>
      <c r="B5" s="6" t="s">
        <v>56</v>
      </c>
      <c r="C5" s="8"/>
      <c r="D5" s="8"/>
      <c r="G5" s="14">
        <v>101.04</v>
      </c>
      <c r="J5" s="8">
        <v>120</v>
      </c>
      <c r="K5" s="8">
        <v>110</v>
      </c>
      <c r="L5" s="14">
        <v>101.53</v>
      </c>
      <c r="M5" s="8">
        <v>112.94</v>
      </c>
      <c r="N5" s="16">
        <v>119.8</v>
      </c>
      <c r="P5" s="8">
        <v>107.27</v>
      </c>
      <c r="S5" s="9">
        <f>SUM(J5,K5,M5,N5,P5)</f>
        <v>570.01</v>
      </c>
      <c r="T5" s="9"/>
    </row>
    <row r="6" spans="1:20" ht="15">
      <c r="A6" s="6" t="s">
        <v>4</v>
      </c>
      <c r="B6" s="6" t="s">
        <v>43</v>
      </c>
      <c r="C6" s="8"/>
      <c r="D6" s="8"/>
      <c r="G6" s="8">
        <v>61.39</v>
      </c>
      <c r="I6" s="8">
        <v>118.06</v>
      </c>
      <c r="L6" s="8">
        <v>100.12</v>
      </c>
      <c r="N6" s="16">
        <v>132.68</v>
      </c>
      <c r="Q6" s="8">
        <v>112.3</v>
      </c>
      <c r="S6" s="9">
        <f>SUM(C6:R6)</f>
        <v>524.55</v>
      </c>
      <c r="T6" s="9"/>
    </row>
    <row r="7" spans="1:20" ht="15">
      <c r="A7" s="6" t="s">
        <v>5</v>
      </c>
      <c r="B7" s="6" t="s">
        <v>415</v>
      </c>
      <c r="C7" s="8"/>
      <c r="D7" s="8"/>
      <c r="G7" s="8">
        <v>84.41</v>
      </c>
      <c r="I7" s="8">
        <v>96.77</v>
      </c>
      <c r="M7" s="8">
        <v>115.29</v>
      </c>
      <c r="N7" s="16">
        <v>123.28</v>
      </c>
      <c r="P7" s="8">
        <v>101.81</v>
      </c>
      <c r="S7" s="9">
        <f>SUM(C7:R7)</f>
        <v>521.56</v>
      </c>
      <c r="T7" s="9"/>
    </row>
    <row r="8" spans="1:20" ht="15">
      <c r="A8" s="6" t="s">
        <v>6</v>
      </c>
      <c r="B8" s="6" t="s">
        <v>74</v>
      </c>
      <c r="C8" s="10"/>
      <c r="D8" s="10">
        <v>110</v>
      </c>
      <c r="F8" s="14">
        <v>100</v>
      </c>
      <c r="G8" s="14">
        <v>92.09</v>
      </c>
      <c r="I8" s="8">
        <v>105.8</v>
      </c>
      <c r="J8" s="8">
        <v>100.5</v>
      </c>
      <c r="K8" s="8">
        <v>100.83</v>
      </c>
      <c r="N8" s="16">
        <v>103.43</v>
      </c>
      <c r="S8" s="9">
        <f>SUM(D8,I8,J8,K8,N8)</f>
        <v>520.56</v>
      </c>
      <c r="T8" s="9"/>
    </row>
    <row r="9" spans="1:20" ht="15">
      <c r="A9" s="6" t="s">
        <v>7</v>
      </c>
      <c r="B9" s="6" t="s">
        <v>45</v>
      </c>
      <c r="C9" s="8"/>
      <c r="D9" s="8"/>
      <c r="G9" s="8">
        <v>101.04</v>
      </c>
      <c r="H9" s="14">
        <v>85.33</v>
      </c>
      <c r="I9" s="8">
        <v>109.67</v>
      </c>
      <c r="M9" s="8">
        <v>101.17</v>
      </c>
      <c r="N9" s="16">
        <v>112.48</v>
      </c>
      <c r="P9" s="8">
        <v>94.54</v>
      </c>
      <c r="S9" s="9">
        <f>SUM(G9,I9,M9,N9,P9)</f>
        <v>518.9</v>
      </c>
      <c r="T9" s="9"/>
    </row>
    <row r="10" spans="1:20" ht="15">
      <c r="A10" s="6" t="s">
        <v>8</v>
      </c>
      <c r="B10" s="6" t="s">
        <v>376</v>
      </c>
      <c r="C10" s="7">
        <v>96.25</v>
      </c>
      <c r="G10" s="14">
        <v>81.86</v>
      </c>
      <c r="I10" s="8">
        <v>99.99</v>
      </c>
      <c r="L10" s="14">
        <v>95.89</v>
      </c>
      <c r="N10" s="16">
        <v>115.62</v>
      </c>
      <c r="P10" s="8">
        <v>100</v>
      </c>
      <c r="R10" s="8">
        <v>100</v>
      </c>
      <c r="S10" s="9">
        <f>SUM(C10,I10,N10,P10,R10)</f>
        <v>511.86</v>
      </c>
      <c r="T10" s="9"/>
    </row>
    <row r="11" spans="1:20" ht="15">
      <c r="A11" s="6" t="s">
        <v>9</v>
      </c>
      <c r="B11" s="6" t="s">
        <v>68</v>
      </c>
      <c r="C11" s="14">
        <v>88</v>
      </c>
      <c r="D11" s="14">
        <v>90.35</v>
      </c>
      <c r="E11" s="8">
        <v>96.15</v>
      </c>
      <c r="G11" s="8">
        <v>102.32</v>
      </c>
      <c r="I11" s="8">
        <v>99.99</v>
      </c>
      <c r="L11" s="14">
        <v>76.15</v>
      </c>
      <c r="M11" s="14">
        <v>84.7</v>
      </c>
      <c r="N11" s="16">
        <v>106.56</v>
      </c>
      <c r="O11" s="8">
        <v>92.63</v>
      </c>
      <c r="P11" s="14">
        <v>81.81</v>
      </c>
      <c r="S11" s="9">
        <f>SUM(E11,G11,I11,O11,N11)</f>
        <v>497.65</v>
      </c>
      <c r="T11" s="9"/>
    </row>
    <row r="12" spans="1:20" ht="15">
      <c r="A12" s="6" t="s">
        <v>10</v>
      </c>
      <c r="B12" s="7" t="s">
        <v>59</v>
      </c>
      <c r="C12" s="14">
        <v>88</v>
      </c>
      <c r="D12" s="8">
        <v>106.07</v>
      </c>
      <c r="E12" s="14">
        <v>73.07</v>
      </c>
      <c r="G12" s="14">
        <v>88.25</v>
      </c>
      <c r="I12" s="14">
        <v>85.8</v>
      </c>
      <c r="L12" s="14">
        <v>86.02</v>
      </c>
      <c r="M12" s="8">
        <v>94.11</v>
      </c>
      <c r="N12" s="16">
        <v>109</v>
      </c>
      <c r="O12" s="8">
        <v>95.52</v>
      </c>
      <c r="P12" s="8">
        <v>90.9</v>
      </c>
      <c r="S12" s="9">
        <f>SUM(D12,M12,N12,O12,P12)</f>
        <v>495.6</v>
      </c>
      <c r="T12" s="9"/>
    </row>
    <row r="13" spans="1:20" ht="15">
      <c r="A13" s="6" t="s">
        <v>11</v>
      </c>
      <c r="B13" s="11" t="s">
        <v>323</v>
      </c>
      <c r="H13" s="8">
        <v>91.66</v>
      </c>
      <c r="K13" s="8">
        <v>77.91</v>
      </c>
      <c r="M13" s="14">
        <v>67.05</v>
      </c>
      <c r="N13" s="16">
        <v>90.89</v>
      </c>
      <c r="O13" s="8">
        <v>94.07</v>
      </c>
      <c r="Q13" s="8">
        <v>101.53</v>
      </c>
      <c r="S13" s="9">
        <f>SUM(H13,K13,N13,O13,Q13)</f>
        <v>456.05999999999995</v>
      </c>
      <c r="T13" s="9"/>
    </row>
    <row r="14" spans="1:20" ht="15">
      <c r="A14" s="6" t="s">
        <v>12</v>
      </c>
      <c r="B14" s="6" t="s">
        <v>51</v>
      </c>
      <c r="C14" s="8"/>
      <c r="D14" s="8"/>
      <c r="I14" s="8">
        <v>106.45</v>
      </c>
      <c r="M14" s="8">
        <v>120</v>
      </c>
      <c r="N14" s="16">
        <v>119.1</v>
      </c>
      <c r="O14" s="8">
        <v>101.31</v>
      </c>
      <c r="S14" s="9">
        <f>SUM(C14:R14)</f>
        <v>446.85999999999996</v>
      </c>
      <c r="T14" s="9"/>
    </row>
    <row r="15" spans="1:20" ht="15">
      <c r="A15" s="6" t="s">
        <v>13</v>
      </c>
      <c r="B15" s="11" t="s">
        <v>328</v>
      </c>
      <c r="G15" s="8">
        <v>85.69</v>
      </c>
      <c r="I15" s="8">
        <v>107.09</v>
      </c>
      <c r="L15" s="8">
        <v>100.12</v>
      </c>
      <c r="N15" s="16">
        <v>113.53</v>
      </c>
      <c r="S15" s="9">
        <f>SUM(C15:R15)</f>
        <v>406.42999999999995</v>
      </c>
      <c r="T15" s="9"/>
    </row>
    <row r="16" spans="1:20" ht="15">
      <c r="A16" s="7" t="s">
        <v>14</v>
      </c>
      <c r="B16" s="6" t="s">
        <v>70</v>
      </c>
      <c r="C16" s="8"/>
      <c r="D16" s="8"/>
      <c r="N16" s="16">
        <v>102.03</v>
      </c>
      <c r="P16" s="8">
        <v>94.54</v>
      </c>
      <c r="Q16" s="8">
        <v>113.84</v>
      </c>
      <c r="R16" s="8">
        <v>80.55</v>
      </c>
      <c r="S16" s="9">
        <f>SUM(C16:R16)</f>
        <v>390.96</v>
      </c>
      <c r="T16" s="9"/>
    </row>
    <row r="17" spans="1:20" ht="15">
      <c r="A17" s="6" t="s">
        <v>15</v>
      </c>
      <c r="B17" s="6" t="s">
        <v>53</v>
      </c>
      <c r="C17" s="8"/>
      <c r="D17" s="8"/>
      <c r="G17" s="8">
        <v>89.53</v>
      </c>
      <c r="M17" s="8">
        <v>95.29</v>
      </c>
      <c r="N17" s="16">
        <v>106.56</v>
      </c>
      <c r="O17" s="8">
        <v>78.15</v>
      </c>
      <c r="S17" s="9">
        <f>SUM(C17:R17)</f>
        <v>369.53</v>
      </c>
      <c r="T17" s="9"/>
    </row>
    <row r="18" spans="1:20" ht="15">
      <c r="A18" s="6" t="s">
        <v>16</v>
      </c>
      <c r="B18" s="6" t="s">
        <v>58</v>
      </c>
      <c r="C18" s="8"/>
      <c r="D18" s="8"/>
      <c r="G18" s="8">
        <v>69.06</v>
      </c>
      <c r="I18" s="8">
        <v>86.45</v>
      </c>
      <c r="L18" s="8">
        <v>95.89</v>
      </c>
      <c r="P18" s="8">
        <v>87.27</v>
      </c>
      <c r="S18" s="9">
        <f>SUM(C18:R18)</f>
        <v>338.66999999999996</v>
      </c>
      <c r="T18" s="9"/>
    </row>
    <row r="19" spans="1:20" ht="15">
      <c r="A19" s="6" t="s">
        <v>17</v>
      </c>
      <c r="B19" s="6" t="s">
        <v>69</v>
      </c>
      <c r="C19" s="8">
        <v>77</v>
      </c>
      <c r="D19" s="8"/>
      <c r="E19" s="14">
        <v>69.23</v>
      </c>
      <c r="G19" s="8">
        <v>84.41</v>
      </c>
      <c r="I19" s="8">
        <v>96.77</v>
      </c>
      <c r="L19" s="8">
        <v>74.74</v>
      </c>
      <c r="S19" s="9">
        <f>SUM(C19,G19,I19,L19)</f>
        <v>332.92</v>
      </c>
      <c r="T19" s="9"/>
    </row>
    <row r="20" spans="1:20" ht="15">
      <c r="A20" s="6" t="s">
        <v>18</v>
      </c>
      <c r="B20" s="6" t="s">
        <v>226</v>
      </c>
      <c r="D20" s="7">
        <v>78.57</v>
      </c>
      <c r="F20" s="8">
        <v>92.5</v>
      </c>
      <c r="J20" s="8">
        <v>94.5</v>
      </c>
      <c r="K20" s="8">
        <v>64.16</v>
      </c>
      <c r="S20" s="9">
        <f>SUM(C20:R20)</f>
        <v>329.73</v>
      </c>
      <c r="T20" s="9"/>
    </row>
    <row r="21" spans="1:20" ht="15">
      <c r="A21" s="6" t="s">
        <v>19</v>
      </c>
      <c r="B21" s="7" t="s">
        <v>61</v>
      </c>
      <c r="C21" s="8"/>
      <c r="D21" s="8"/>
      <c r="G21" s="8">
        <v>99.76</v>
      </c>
      <c r="M21" s="8">
        <v>111.76</v>
      </c>
      <c r="N21" s="16">
        <v>104.47</v>
      </c>
      <c r="S21" s="9">
        <f>SUM(C21:R21)</f>
        <v>315.99</v>
      </c>
      <c r="T21" s="9"/>
    </row>
    <row r="22" spans="1:20" ht="15">
      <c r="A22" s="6" t="s">
        <v>20</v>
      </c>
      <c r="B22" s="6" t="s">
        <v>91</v>
      </c>
      <c r="C22" s="8"/>
      <c r="D22" s="8"/>
      <c r="G22" s="8">
        <v>67.79</v>
      </c>
      <c r="I22" s="8">
        <v>82.58</v>
      </c>
      <c r="M22" s="8">
        <v>60</v>
      </c>
      <c r="N22" s="16">
        <v>76.26</v>
      </c>
      <c r="S22" s="9">
        <f>SUM(C22:R22)</f>
        <v>286.63</v>
      </c>
      <c r="T22" s="9"/>
    </row>
    <row r="23" spans="1:20" ht="15">
      <c r="A23" s="6" t="s">
        <v>21</v>
      </c>
      <c r="B23" s="6" t="s">
        <v>98</v>
      </c>
      <c r="G23" s="8">
        <v>57.55</v>
      </c>
      <c r="L23" s="8">
        <v>71.92</v>
      </c>
      <c r="M23" s="8">
        <v>67.05</v>
      </c>
      <c r="N23" s="16">
        <v>85.67</v>
      </c>
      <c r="S23" s="9">
        <f>SUM(C23:R23)</f>
        <v>282.19</v>
      </c>
      <c r="T23" s="9"/>
    </row>
    <row r="24" spans="1:20" ht="15">
      <c r="A24" s="6" t="s">
        <v>22</v>
      </c>
      <c r="B24" s="6" t="s">
        <v>99</v>
      </c>
      <c r="D24" s="7">
        <v>58.92</v>
      </c>
      <c r="F24" s="8">
        <v>82.5</v>
      </c>
      <c r="J24" s="8">
        <v>81</v>
      </c>
      <c r="K24" s="8">
        <v>55</v>
      </c>
      <c r="S24" s="9">
        <f>SUM(C24:R24)</f>
        <v>277.42</v>
      </c>
      <c r="T24" s="9"/>
    </row>
    <row r="25" spans="1:20" ht="15">
      <c r="A25" s="6" t="s">
        <v>23</v>
      </c>
      <c r="B25" s="6" t="s">
        <v>71</v>
      </c>
      <c r="C25" s="8"/>
      <c r="D25" s="8"/>
      <c r="E25" s="14">
        <v>53.84</v>
      </c>
      <c r="G25" s="8">
        <v>65.23</v>
      </c>
      <c r="H25" s="14">
        <v>50</v>
      </c>
      <c r="I25" s="8">
        <v>82.58</v>
      </c>
      <c r="L25" s="8">
        <v>62.05</v>
      </c>
      <c r="P25" s="8">
        <v>63.63</v>
      </c>
      <c r="S25" s="9">
        <f>SUM(G25,I25,L25,P25)</f>
        <v>273.49</v>
      </c>
      <c r="T25" s="9"/>
    </row>
    <row r="26" spans="1:20" ht="15">
      <c r="A26" s="6" t="s">
        <v>24</v>
      </c>
      <c r="B26" s="6" t="s">
        <v>72</v>
      </c>
      <c r="C26" s="8"/>
      <c r="D26" s="8"/>
      <c r="G26" s="8">
        <v>80.58</v>
      </c>
      <c r="I26" s="8">
        <v>99.99</v>
      </c>
      <c r="N26" s="16">
        <v>91.59</v>
      </c>
      <c r="S26" s="9">
        <f aca="true" t="shared" si="0" ref="S26:S57">SUM(C26:R26)</f>
        <v>272.15999999999997</v>
      </c>
      <c r="T26" s="9"/>
    </row>
    <row r="27" spans="1:20" ht="15">
      <c r="A27" s="6" t="s">
        <v>25</v>
      </c>
      <c r="B27" s="6" t="s">
        <v>383</v>
      </c>
      <c r="N27" s="16">
        <v>75.92</v>
      </c>
      <c r="O27" s="8">
        <v>86.84</v>
      </c>
      <c r="Q27" s="8">
        <v>92.3</v>
      </c>
      <c r="S27" s="9">
        <f t="shared" si="0"/>
        <v>255.06</v>
      </c>
      <c r="T27" s="9"/>
    </row>
    <row r="28" spans="1:20" ht="15">
      <c r="A28" s="6" t="s">
        <v>26</v>
      </c>
      <c r="B28" s="6" t="s">
        <v>90</v>
      </c>
      <c r="C28" s="8"/>
      <c r="D28" s="8"/>
      <c r="M28" s="8">
        <v>75.29</v>
      </c>
      <c r="N28" s="16">
        <v>76.26</v>
      </c>
      <c r="Q28" s="8">
        <v>81.53</v>
      </c>
      <c r="S28" s="9">
        <f t="shared" si="0"/>
        <v>233.08</v>
      </c>
      <c r="T28" s="9"/>
    </row>
    <row r="29" spans="1:20" ht="15">
      <c r="A29" s="6" t="s">
        <v>27</v>
      </c>
      <c r="B29" s="6" t="s">
        <v>208</v>
      </c>
      <c r="Q29" s="8">
        <v>113.84</v>
      </c>
      <c r="R29" s="8">
        <v>97.22</v>
      </c>
      <c r="S29" s="9">
        <f t="shared" si="0"/>
        <v>211.06</v>
      </c>
      <c r="T29" s="9"/>
    </row>
    <row r="30" spans="1:20" ht="15">
      <c r="A30" s="6" t="s">
        <v>28</v>
      </c>
      <c r="B30" s="6" t="s">
        <v>49</v>
      </c>
      <c r="C30" s="8"/>
      <c r="D30" s="8"/>
      <c r="K30" s="8">
        <v>77.91</v>
      </c>
      <c r="N30" s="16">
        <v>129.9</v>
      </c>
      <c r="S30" s="9">
        <f t="shared" si="0"/>
        <v>207.81</v>
      </c>
      <c r="T30" s="9"/>
    </row>
    <row r="31" spans="1:20" ht="15">
      <c r="A31" s="6" t="s">
        <v>29</v>
      </c>
      <c r="B31" s="6" t="s">
        <v>93</v>
      </c>
      <c r="C31" s="8"/>
      <c r="D31" s="8"/>
      <c r="G31" s="8">
        <v>67.79</v>
      </c>
      <c r="I31" s="8">
        <v>68.38</v>
      </c>
      <c r="L31" s="8">
        <v>70.51</v>
      </c>
      <c r="S31" s="9">
        <f t="shared" si="0"/>
        <v>206.68</v>
      </c>
      <c r="T31" s="9"/>
    </row>
    <row r="32" spans="1:20" ht="15">
      <c r="A32" s="6" t="s">
        <v>30</v>
      </c>
      <c r="B32" s="11" t="s">
        <v>339</v>
      </c>
      <c r="E32" s="8">
        <v>50</v>
      </c>
      <c r="G32" s="8">
        <v>65.23</v>
      </c>
      <c r="I32" s="8">
        <v>74.83</v>
      </c>
      <c r="S32" s="9">
        <f t="shared" si="0"/>
        <v>190.06</v>
      </c>
      <c r="T32" s="9"/>
    </row>
    <row r="33" spans="1:20" ht="15">
      <c r="A33" s="6" t="s">
        <v>31</v>
      </c>
      <c r="B33" s="6" t="s">
        <v>97</v>
      </c>
      <c r="M33" s="8">
        <v>85.88</v>
      </c>
      <c r="N33" s="16">
        <v>94.72</v>
      </c>
      <c r="S33" s="9">
        <f t="shared" si="0"/>
        <v>180.6</v>
      </c>
      <c r="T33" s="9"/>
    </row>
    <row r="34" spans="1:20" ht="15">
      <c r="A34" s="6" t="s">
        <v>32</v>
      </c>
      <c r="B34" s="6" t="s">
        <v>256</v>
      </c>
      <c r="Q34" s="8">
        <v>90.76</v>
      </c>
      <c r="R34" s="8">
        <v>77.77</v>
      </c>
      <c r="S34" s="9">
        <f t="shared" si="0"/>
        <v>168.53</v>
      </c>
      <c r="T34" s="9"/>
    </row>
    <row r="35" spans="1:20" ht="15">
      <c r="A35" s="6" t="s">
        <v>33</v>
      </c>
      <c r="B35" s="6" t="s">
        <v>215</v>
      </c>
      <c r="Q35" s="8">
        <v>98.46</v>
      </c>
      <c r="R35" s="8">
        <v>66.66</v>
      </c>
      <c r="S35" s="9">
        <f t="shared" si="0"/>
        <v>165.12</v>
      </c>
      <c r="T35" s="9"/>
    </row>
    <row r="36" spans="1:20" ht="15">
      <c r="A36" s="6" t="s">
        <v>34</v>
      </c>
      <c r="B36" s="6" t="s">
        <v>223</v>
      </c>
      <c r="Q36" s="8">
        <v>90.76</v>
      </c>
      <c r="R36" s="8">
        <v>63.88</v>
      </c>
      <c r="S36" s="9">
        <f t="shared" si="0"/>
        <v>154.64000000000001</v>
      </c>
      <c r="T36" s="9"/>
    </row>
    <row r="37" spans="1:20" ht="15">
      <c r="A37" s="6" t="s">
        <v>35</v>
      </c>
      <c r="B37" s="6" t="s">
        <v>394</v>
      </c>
      <c r="C37" s="8"/>
      <c r="D37" s="8"/>
      <c r="G37" s="8">
        <v>78.02</v>
      </c>
      <c r="I37" s="8">
        <v>72.9</v>
      </c>
      <c r="S37" s="9">
        <f t="shared" si="0"/>
        <v>150.92000000000002</v>
      </c>
      <c r="T37" s="9"/>
    </row>
    <row r="38" spans="1:20" ht="15">
      <c r="A38" s="6" t="s">
        <v>36</v>
      </c>
      <c r="B38" s="6" t="s">
        <v>103</v>
      </c>
      <c r="C38" s="7">
        <v>68.75</v>
      </c>
      <c r="H38" s="8">
        <v>66.66</v>
      </c>
      <c r="S38" s="9">
        <f t="shared" si="0"/>
        <v>135.41</v>
      </c>
      <c r="T38" s="9"/>
    </row>
    <row r="39" spans="1:20" ht="15">
      <c r="A39" s="6" t="s">
        <v>37</v>
      </c>
      <c r="B39" s="6" t="s">
        <v>374</v>
      </c>
      <c r="N39" s="16">
        <v>121.19</v>
      </c>
      <c r="S39" s="9">
        <f t="shared" si="0"/>
        <v>121.19</v>
      </c>
      <c r="T39" s="9"/>
    </row>
    <row r="40" spans="1:20" ht="15">
      <c r="A40" s="6" t="s">
        <v>76</v>
      </c>
      <c r="B40" s="6" t="s">
        <v>426</v>
      </c>
      <c r="H40" s="8">
        <v>58.33</v>
      </c>
      <c r="P40" s="8">
        <v>61.82</v>
      </c>
      <c r="S40" s="9">
        <f t="shared" si="0"/>
        <v>120.15</v>
      </c>
      <c r="T40" s="9"/>
    </row>
    <row r="41" spans="1:20" ht="15">
      <c r="A41" s="6" t="s">
        <v>77</v>
      </c>
      <c r="B41" s="6" t="s">
        <v>375</v>
      </c>
      <c r="N41" s="16">
        <v>119.8</v>
      </c>
      <c r="S41" s="9">
        <f t="shared" si="0"/>
        <v>119.8</v>
      </c>
      <c r="T41" s="9"/>
    </row>
    <row r="42" spans="1:20" ht="15">
      <c r="A42" s="6" t="s">
        <v>78</v>
      </c>
      <c r="B42" s="6" t="s">
        <v>44</v>
      </c>
      <c r="C42" s="8"/>
      <c r="D42" s="8"/>
      <c r="M42" s="8">
        <v>118.82</v>
      </c>
      <c r="S42" s="9">
        <f t="shared" si="0"/>
        <v>118.82</v>
      </c>
      <c r="T42" s="9"/>
    </row>
    <row r="43" spans="1:20" ht="15">
      <c r="A43" s="6" t="s">
        <v>79</v>
      </c>
      <c r="B43" s="6" t="s">
        <v>405</v>
      </c>
      <c r="I43" s="8">
        <v>105.16</v>
      </c>
      <c r="S43" s="9">
        <f t="shared" si="0"/>
        <v>105.16</v>
      </c>
      <c r="T43" s="9"/>
    </row>
    <row r="44" spans="1:20" ht="15">
      <c r="A44" s="6" t="s">
        <v>80</v>
      </c>
      <c r="B44" s="6" t="s">
        <v>57</v>
      </c>
      <c r="C44" s="8"/>
      <c r="D44" s="8"/>
      <c r="J44" s="8">
        <v>105</v>
      </c>
      <c r="S44" s="9">
        <f t="shared" si="0"/>
        <v>105</v>
      </c>
      <c r="T44" s="9"/>
    </row>
    <row r="45" spans="1:20" ht="15">
      <c r="A45" s="6" t="s">
        <v>81</v>
      </c>
      <c r="B45" s="6" t="s">
        <v>54</v>
      </c>
      <c r="C45" s="8"/>
      <c r="D45" s="8"/>
      <c r="M45" s="8">
        <v>95.29</v>
      </c>
      <c r="S45" s="9">
        <f t="shared" si="0"/>
        <v>95.29</v>
      </c>
      <c r="T45" s="9"/>
    </row>
    <row r="46" spans="1:20" ht="15">
      <c r="A46" s="6" t="s">
        <v>82</v>
      </c>
      <c r="B46" s="6" t="s">
        <v>73</v>
      </c>
      <c r="C46" s="8"/>
      <c r="D46" s="8"/>
      <c r="N46" s="16">
        <v>88.8</v>
      </c>
      <c r="S46" s="9">
        <f t="shared" si="0"/>
        <v>88.8</v>
      </c>
      <c r="T46" s="9"/>
    </row>
    <row r="47" spans="1:20" ht="15">
      <c r="A47" s="6" t="s">
        <v>83</v>
      </c>
      <c r="B47" s="6" t="s">
        <v>101</v>
      </c>
      <c r="P47" s="8">
        <v>87.27</v>
      </c>
      <c r="S47" s="9">
        <f t="shared" si="0"/>
        <v>87.27</v>
      </c>
      <c r="T47" s="9"/>
    </row>
    <row r="48" spans="1:20" ht="15">
      <c r="A48" s="6" t="s">
        <v>84</v>
      </c>
      <c r="B48" s="6" t="s">
        <v>408</v>
      </c>
      <c r="I48" s="8">
        <v>87.09</v>
      </c>
      <c r="S48" s="9">
        <f t="shared" si="0"/>
        <v>87.09</v>
      </c>
      <c r="T48" s="9"/>
    </row>
    <row r="49" spans="1:20" ht="15">
      <c r="A49" s="6" t="s">
        <v>85</v>
      </c>
      <c r="B49" s="6" t="s">
        <v>64</v>
      </c>
      <c r="C49" s="8"/>
      <c r="D49" s="8"/>
      <c r="N49" s="16">
        <v>80.79</v>
      </c>
      <c r="S49" s="9">
        <f t="shared" si="0"/>
        <v>80.79</v>
      </c>
      <c r="T49" s="9"/>
    </row>
    <row r="50" spans="1:20" ht="15">
      <c r="A50" s="6" t="s">
        <v>86</v>
      </c>
      <c r="B50" s="6" t="s">
        <v>47</v>
      </c>
      <c r="C50" s="8"/>
      <c r="D50" s="8"/>
      <c r="M50" s="8">
        <v>78.82</v>
      </c>
      <c r="S50" s="9">
        <f t="shared" si="0"/>
        <v>78.82</v>
      </c>
      <c r="T50" s="9"/>
    </row>
    <row r="51" spans="1:20" ht="15">
      <c r="A51" s="6" t="s">
        <v>87</v>
      </c>
      <c r="B51" s="6" t="s">
        <v>343</v>
      </c>
      <c r="C51" s="8"/>
      <c r="D51" s="8"/>
      <c r="I51" s="8">
        <v>76.77</v>
      </c>
      <c r="S51" s="9">
        <f t="shared" si="0"/>
        <v>76.77</v>
      </c>
      <c r="T51" s="9"/>
    </row>
    <row r="52" spans="1:19" ht="15">
      <c r="A52" s="6" t="s">
        <v>88</v>
      </c>
      <c r="B52" s="6" t="s">
        <v>92</v>
      </c>
      <c r="C52" s="8"/>
      <c r="D52" s="8"/>
      <c r="H52" s="8">
        <v>75</v>
      </c>
      <c r="S52" s="9">
        <f t="shared" si="0"/>
        <v>75</v>
      </c>
    </row>
    <row r="53" spans="1:20" ht="15">
      <c r="A53" s="6" t="s">
        <v>102</v>
      </c>
      <c r="B53" s="11" t="s">
        <v>360</v>
      </c>
      <c r="Q53" s="8">
        <v>73.84</v>
      </c>
      <c r="S53" s="9">
        <f t="shared" si="0"/>
        <v>73.84</v>
      </c>
      <c r="T53" s="9"/>
    </row>
    <row r="54" spans="1:19" ht="15">
      <c r="A54" s="6" t="s">
        <v>153</v>
      </c>
      <c r="B54" s="6" t="s">
        <v>96</v>
      </c>
      <c r="C54" s="8"/>
      <c r="D54" s="8"/>
      <c r="I54" s="8">
        <v>70.96</v>
      </c>
      <c r="S54" s="9">
        <f t="shared" si="0"/>
        <v>70.96</v>
      </c>
    </row>
    <row r="55" spans="1:20" ht="15">
      <c r="A55" s="6" t="s">
        <v>154</v>
      </c>
      <c r="B55" s="6" t="s">
        <v>220</v>
      </c>
      <c r="Q55" s="8">
        <v>69.23</v>
      </c>
      <c r="S55" s="9">
        <f t="shared" si="0"/>
        <v>69.23</v>
      </c>
      <c r="T55" s="9"/>
    </row>
    <row r="56" spans="1:20" ht="15">
      <c r="A56" s="6" t="s">
        <v>156</v>
      </c>
      <c r="B56" s="6" t="s">
        <v>249</v>
      </c>
      <c r="F56" s="8">
        <v>67.5</v>
      </c>
      <c r="S56" s="9">
        <f t="shared" si="0"/>
        <v>67.5</v>
      </c>
      <c r="T56" s="9"/>
    </row>
    <row r="57" spans="1:20" ht="15">
      <c r="A57" s="6" t="s">
        <v>158</v>
      </c>
      <c r="B57" s="6" t="s">
        <v>272</v>
      </c>
      <c r="Q57" s="8">
        <v>66.15</v>
      </c>
      <c r="S57" s="9">
        <f t="shared" si="0"/>
        <v>66.15</v>
      </c>
      <c r="T57" s="9"/>
    </row>
    <row r="58" spans="1:20" ht="15">
      <c r="A58" s="6" t="s">
        <v>160</v>
      </c>
      <c r="B58" s="6" t="s">
        <v>419</v>
      </c>
      <c r="O58" s="8">
        <v>65.13</v>
      </c>
      <c r="S58" s="9">
        <f aca="true" t="shared" si="1" ref="S58:S89">SUM(C58:R58)</f>
        <v>65.13</v>
      </c>
      <c r="T58" s="9"/>
    </row>
    <row r="59" spans="1:20" ht="15">
      <c r="A59" s="6" t="s">
        <v>161</v>
      </c>
      <c r="B59" s="11" t="s">
        <v>324</v>
      </c>
      <c r="F59" s="8">
        <v>65</v>
      </c>
      <c r="S59" s="9">
        <f t="shared" si="1"/>
        <v>65</v>
      </c>
      <c r="T59" s="9"/>
    </row>
    <row r="60" spans="1:20" ht="15">
      <c r="A60" s="6" t="s">
        <v>163</v>
      </c>
      <c r="B60" s="6" t="s">
        <v>439</v>
      </c>
      <c r="D60" s="7">
        <v>62.85</v>
      </c>
      <c r="S60" s="9">
        <f t="shared" si="1"/>
        <v>62.85</v>
      </c>
      <c r="T60" s="9"/>
    </row>
    <row r="61" spans="1:20" ht="15">
      <c r="A61" s="6" t="s">
        <v>165</v>
      </c>
      <c r="B61" s="6" t="s">
        <v>397</v>
      </c>
      <c r="G61" s="8">
        <v>62.67</v>
      </c>
      <c r="S61" s="9">
        <f t="shared" si="1"/>
        <v>62.67</v>
      </c>
      <c r="T61" s="9"/>
    </row>
    <row r="62" spans="1:20" ht="15">
      <c r="A62" s="6" t="s">
        <v>167</v>
      </c>
      <c r="B62" s="6" t="s">
        <v>197</v>
      </c>
      <c r="I62" s="8">
        <v>62.58</v>
      </c>
      <c r="S62" s="9">
        <f t="shared" si="1"/>
        <v>62.58</v>
      </c>
      <c r="T62" s="9"/>
    </row>
    <row r="63" spans="1:20" ht="15">
      <c r="A63" s="6" t="s">
        <v>169</v>
      </c>
      <c r="B63" s="6" t="s">
        <v>221</v>
      </c>
      <c r="Q63" s="8">
        <v>60</v>
      </c>
      <c r="S63" s="9">
        <f t="shared" si="1"/>
        <v>60</v>
      </c>
      <c r="T63" s="9"/>
    </row>
    <row r="64" spans="1:20" ht="15">
      <c r="A64" s="6" t="s">
        <v>170</v>
      </c>
      <c r="B64" s="11" t="s">
        <v>435</v>
      </c>
      <c r="J64" s="8">
        <v>60</v>
      </c>
      <c r="S64" s="9">
        <f t="shared" si="1"/>
        <v>60</v>
      </c>
      <c r="T64" s="9"/>
    </row>
    <row r="65" spans="1:19" ht="15">
      <c r="A65" s="6" t="s">
        <v>172</v>
      </c>
      <c r="B65" s="6" t="s">
        <v>424</v>
      </c>
      <c r="O65" s="8">
        <v>56.44</v>
      </c>
      <c r="S65" s="9">
        <f t="shared" si="1"/>
        <v>56.44</v>
      </c>
    </row>
    <row r="66" spans="1:20" ht="15">
      <c r="A66" s="6" t="s">
        <v>174</v>
      </c>
      <c r="B66" s="11" t="s">
        <v>136</v>
      </c>
      <c r="L66" s="8">
        <v>55</v>
      </c>
      <c r="S66" s="9">
        <f t="shared" si="1"/>
        <v>55</v>
      </c>
      <c r="T66" s="9"/>
    </row>
    <row r="67" spans="1:19" ht="15">
      <c r="A67" s="6" t="s">
        <v>177</v>
      </c>
      <c r="B67" s="6" t="s">
        <v>391</v>
      </c>
      <c r="F67" s="8">
        <v>52.5</v>
      </c>
      <c r="S67" s="9">
        <f t="shared" si="1"/>
        <v>52.5</v>
      </c>
    </row>
    <row r="68" spans="1:19" ht="15">
      <c r="A68" s="6" t="s">
        <v>179</v>
      </c>
      <c r="B68" s="6" t="s">
        <v>52</v>
      </c>
      <c r="C68" s="8"/>
      <c r="D68" s="8"/>
      <c r="S68" s="9">
        <f t="shared" si="1"/>
        <v>0</v>
      </c>
    </row>
    <row r="69" spans="1:20" ht="15">
      <c r="A69" s="6" t="s">
        <v>181</v>
      </c>
      <c r="B69" s="6" t="s">
        <v>50</v>
      </c>
      <c r="C69" s="8"/>
      <c r="D69" s="8"/>
      <c r="S69" s="9">
        <f t="shared" si="1"/>
        <v>0</v>
      </c>
      <c r="T69" s="9"/>
    </row>
    <row r="70" spans="1:19" ht="15">
      <c r="A70" s="6" t="s">
        <v>183</v>
      </c>
      <c r="B70" s="6" t="s">
        <v>42</v>
      </c>
      <c r="C70" s="8"/>
      <c r="D70" s="8"/>
      <c r="S70" s="9">
        <f t="shared" si="1"/>
        <v>0</v>
      </c>
    </row>
    <row r="71" spans="1:20" ht="15">
      <c r="A71" s="6" t="s">
        <v>185</v>
      </c>
      <c r="B71" s="6" t="s">
        <v>173</v>
      </c>
      <c r="S71" s="9">
        <f t="shared" si="1"/>
        <v>0</v>
      </c>
      <c r="T71" s="9"/>
    </row>
    <row r="72" spans="1:19" ht="15">
      <c r="A72" s="6" t="s">
        <v>187</v>
      </c>
      <c r="B72" s="11" t="s">
        <v>313</v>
      </c>
      <c r="S72" s="9">
        <f t="shared" si="1"/>
        <v>0</v>
      </c>
    </row>
    <row r="73" spans="1:20" ht="15">
      <c r="A73" s="6" t="s">
        <v>189</v>
      </c>
      <c r="B73" s="6" t="s">
        <v>285</v>
      </c>
      <c r="S73" s="9">
        <f t="shared" si="1"/>
        <v>0</v>
      </c>
      <c r="T73" s="9"/>
    </row>
    <row r="74" spans="1:20" ht="15">
      <c r="A74" s="6" t="s">
        <v>191</v>
      </c>
      <c r="B74" s="11" t="s">
        <v>219</v>
      </c>
      <c r="S74" s="9">
        <f t="shared" si="1"/>
        <v>0</v>
      </c>
      <c r="T74" s="9"/>
    </row>
    <row r="75" spans="1:20" ht="15">
      <c r="A75" s="6" t="s">
        <v>193</v>
      </c>
      <c r="B75" s="11" t="s">
        <v>302</v>
      </c>
      <c r="S75" s="9">
        <f t="shared" si="1"/>
        <v>0</v>
      </c>
      <c r="T75" s="9"/>
    </row>
    <row r="76" spans="1:19" ht="15">
      <c r="A76" s="6" t="s">
        <v>195</v>
      </c>
      <c r="B76" s="11" t="s">
        <v>308</v>
      </c>
      <c r="S76" s="9">
        <f t="shared" si="1"/>
        <v>0</v>
      </c>
    </row>
    <row r="77" spans="1:19" ht="15">
      <c r="A77" s="6" t="s">
        <v>198</v>
      </c>
      <c r="B77" s="11" t="s">
        <v>303</v>
      </c>
      <c r="S77" s="9">
        <f t="shared" si="1"/>
        <v>0</v>
      </c>
    </row>
    <row r="78" spans="1:19" ht="15">
      <c r="A78" s="6" t="s">
        <v>201</v>
      </c>
      <c r="B78" s="6" t="s">
        <v>182</v>
      </c>
      <c r="S78" s="9">
        <f t="shared" si="1"/>
        <v>0</v>
      </c>
    </row>
    <row r="79" spans="1:19" ht="15">
      <c r="A79" s="6" t="s">
        <v>203</v>
      </c>
      <c r="B79" s="6" t="s">
        <v>60</v>
      </c>
      <c r="C79" s="8"/>
      <c r="D79" s="8"/>
      <c r="S79" s="9">
        <f t="shared" si="1"/>
        <v>0</v>
      </c>
    </row>
    <row r="80" spans="1:19" ht="15">
      <c r="A80" s="6" t="s">
        <v>206</v>
      </c>
      <c r="B80" s="6" t="s">
        <v>66</v>
      </c>
      <c r="C80" s="8"/>
      <c r="D80" s="8"/>
      <c r="S80" s="9">
        <f t="shared" si="1"/>
        <v>0</v>
      </c>
    </row>
    <row r="81" spans="1:19" ht="15">
      <c r="A81" s="6" t="s">
        <v>209</v>
      </c>
      <c r="B81" s="6" t="s">
        <v>94</v>
      </c>
      <c r="C81" s="8"/>
      <c r="D81" s="8"/>
      <c r="S81" s="9">
        <f t="shared" si="1"/>
        <v>0</v>
      </c>
    </row>
    <row r="82" spans="1:19" ht="15">
      <c r="A82" s="6" t="s">
        <v>211</v>
      </c>
      <c r="B82" s="6" t="s">
        <v>131</v>
      </c>
      <c r="S82" s="9">
        <f t="shared" si="1"/>
        <v>0</v>
      </c>
    </row>
    <row r="83" spans="1:19" ht="15">
      <c r="A83" s="6" t="s">
        <v>213</v>
      </c>
      <c r="B83" s="7" t="s">
        <v>63</v>
      </c>
      <c r="C83" s="8"/>
      <c r="D83" s="8"/>
      <c r="S83" s="9">
        <f t="shared" si="1"/>
        <v>0</v>
      </c>
    </row>
    <row r="84" spans="1:19" ht="15">
      <c r="A84" s="6" t="s">
        <v>216</v>
      </c>
      <c r="B84" s="6" t="s">
        <v>89</v>
      </c>
      <c r="C84" s="8"/>
      <c r="D84" s="8"/>
      <c r="S84" s="9">
        <f t="shared" si="1"/>
        <v>0</v>
      </c>
    </row>
    <row r="85" spans="1:19" ht="15">
      <c r="A85" s="6" t="s">
        <v>218</v>
      </c>
      <c r="B85" s="6" t="s">
        <v>62</v>
      </c>
      <c r="C85" s="8"/>
      <c r="D85" s="8"/>
      <c r="S85" s="9">
        <f t="shared" si="1"/>
        <v>0</v>
      </c>
    </row>
    <row r="86" spans="1:19" ht="15">
      <c r="A86" s="6" t="s">
        <v>222</v>
      </c>
      <c r="B86" s="6" t="s">
        <v>46</v>
      </c>
      <c r="C86" s="8"/>
      <c r="D86" s="8"/>
      <c r="S86" s="9">
        <f t="shared" si="1"/>
        <v>0</v>
      </c>
    </row>
    <row r="87" spans="1:19" ht="15">
      <c r="A87" s="6" t="s">
        <v>224</v>
      </c>
      <c r="B87" s="6" t="s">
        <v>100</v>
      </c>
      <c r="S87" s="9">
        <f t="shared" si="1"/>
        <v>0</v>
      </c>
    </row>
    <row r="88" spans="1:19" ht="15">
      <c r="A88" s="6" t="s">
        <v>225</v>
      </c>
      <c r="B88" s="6" t="s">
        <v>227</v>
      </c>
      <c r="S88" s="9">
        <f t="shared" si="1"/>
        <v>0</v>
      </c>
    </row>
    <row r="89" spans="1:19" ht="15">
      <c r="A89" s="6" t="s">
        <v>228</v>
      </c>
      <c r="B89" s="6" t="s">
        <v>236</v>
      </c>
      <c r="S89" s="9">
        <f t="shared" si="1"/>
        <v>0</v>
      </c>
    </row>
    <row r="90" spans="1:19" ht="15">
      <c r="A90" s="6" t="s">
        <v>230</v>
      </c>
      <c r="B90" s="6" t="s">
        <v>65</v>
      </c>
      <c r="C90" s="8"/>
      <c r="D90" s="8"/>
      <c r="S90" s="9">
        <f>SUM(C90:R90)</f>
        <v>0</v>
      </c>
    </row>
    <row r="91" spans="1:19" ht="15">
      <c r="A91" s="6" t="s">
        <v>234</v>
      </c>
      <c r="B91" s="6" t="s">
        <v>67</v>
      </c>
      <c r="C91" s="8"/>
      <c r="D91" s="8"/>
      <c r="S91" s="9">
        <f>SUM(C91:R91)</f>
        <v>0</v>
      </c>
    </row>
    <row r="92" spans="1:19" ht="15">
      <c r="A92" s="6" t="s">
        <v>238</v>
      </c>
      <c r="B92" s="6" t="s">
        <v>75</v>
      </c>
      <c r="C92" s="8"/>
      <c r="D92" s="8"/>
      <c r="S92" s="9">
        <f>SUM(C92:R92)</f>
        <v>0</v>
      </c>
    </row>
    <row r="93" spans="1:19" ht="15">
      <c r="A93" s="6" t="s">
        <v>240</v>
      </c>
      <c r="B93" s="6" t="s">
        <v>282</v>
      </c>
      <c r="S93" s="9">
        <f>SUM(C93:R93)</f>
        <v>0</v>
      </c>
    </row>
    <row r="94" spans="1:19" ht="15">
      <c r="A94" s="6" t="s">
        <v>242</v>
      </c>
      <c r="B94" s="6" t="s">
        <v>95</v>
      </c>
      <c r="C94" s="8"/>
      <c r="D94" s="8"/>
      <c r="S94" s="9">
        <f>SUM(C94:R94)</f>
        <v>0</v>
      </c>
    </row>
    <row r="95" spans="1:19" ht="15">
      <c r="A95" s="6" t="s">
        <v>244</v>
      </c>
      <c r="B95" s="6" t="s">
        <v>200</v>
      </c>
      <c r="S95" s="9">
        <f>SUM(C95:R95)</f>
        <v>0</v>
      </c>
    </row>
    <row r="96" spans="1:19" ht="15">
      <c r="A96" s="6" t="s">
        <v>250</v>
      </c>
      <c r="B96" s="6" t="s">
        <v>279</v>
      </c>
      <c r="S96" s="9">
        <f>SUM(C96:R96)</f>
        <v>0</v>
      </c>
    </row>
    <row r="97" spans="1:19" ht="15">
      <c r="A97" s="6" t="s">
        <v>252</v>
      </c>
      <c r="B97" s="6" t="s">
        <v>260</v>
      </c>
      <c r="S97" s="9">
        <f>SUM(C97:R97)</f>
        <v>0</v>
      </c>
    </row>
    <row r="98" spans="1:19" ht="15">
      <c r="A98" s="6" t="s">
        <v>255</v>
      </c>
      <c r="B98" s="6" t="s">
        <v>204</v>
      </c>
      <c r="S98" s="9">
        <f>SUM(C98:R98)</f>
        <v>0</v>
      </c>
    </row>
    <row r="99" spans="1:19" ht="15">
      <c r="A99" s="6" t="s">
        <v>257</v>
      </c>
      <c r="B99" s="6" t="s">
        <v>232</v>
      </c>
      <c r="S99" s="9">
        <f>SUM(C99:R99)</f>
        <v>0</v>
      </c>
    </row>
    <row r="100" spans="1:19" ht="15">
      <c r="A100" s="6" t="s">
        <v>258</v>
      </c>
      <c r="B100" s="11" t="s">
        <v>331</v>
      </c>
      <c r="S100" s="9">
        <f>SUM(C100:R100)</f>
        <v>0</v>
      </c>
    </row>
    <row r="101" spans="1:19" ht="15">
      <c r="A101" s="6" t="s">
        <v>261</v>
      </c>
      <c r="B101" s="11" t="s">
        <v>212</v>
      </c>
      <c r="S101" s="9">
        <f>SUM(C101:R101)</f>
        <v>0</v>
      </c>
    </row>
    <row r="102" spans="1:19" ht="15">
      <c r="A102" s="6" t="s">
        <v>262</v>
      </c>
      <c r="B102" s="11" t="s">
        <v>274</v>
      </c>
      <c r="S102" s="9">
        <f>SUM(C102:R102)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4"/>
  <sheetViews>
    <sheetView tabSelected="1" zoomScale="80" zoomScaleNormal="80" zoomScalePageLayoutView="0" workbookViewId="0" topLeftCell="A1">
      <selection activeCell="S11" sqref="S11"/>
    </sheetView>
  </sheetViews>
  <sheetFormatPr defaultColWidth="9.140625" defaultRowHeight="15"/>
  <cols>
    <col min="1" max="1" width="9.140625" style="6" customWidth="1"/>
    <col min="2" max="2" width="22.8515625" style="6" bestFit="1" customWidth="1"/>
    <col min="3" max="3" width="7.57421875" style="8" bestFit="1" customWidth="1"/>
    <col min="4" max="4" width="7.57421875" style="8" customWidth="1"/>
    <col min="5" max="7" width="7.57421875" style="8" bestFit="1" customWidth="1"/>
    <col min="8" max="8" width="7.57421875" style="8" customWidth="1"/>
    <col min="9" max="9" width="7.57421875" style="8" bestFit="1" customWidth="1"/>
    <col min="10" max="11" width="7.57421875" style="8" customWidth="1"/>
    <col min="12" max="12" width="7.57421875" style="8" bestFit="1" customWidth="1"/>
    <col min="13" max="13" width="9.140625" style="8" customWidth="1"/>
    <col min="14" max="14" width="7.57421875" style="16" bestFit="1" customWidth="1"/>
    <col min="15" max="18" width="9.140625" style="8" customWidth="1"/>
    <col min="19" max="16384" width="9.140625" style="6" customWidth="1"/>
  </cols>
  <sheetData>
    <row r="1" spans="2:20" ht="146.25">
      <c r="B1" s="12" t="s">
        <v>104</v>
      </c>
      <c r="C1" s="3" t="s">
        <v>386</v>
      </c>
      <c r="D1" s="3" t="s">
        <v>438</v>
      </c>
      <c r="E1" s="3" t="s">
        <v>387</v>
      </c>
      <c r="F1" s="3" t="s">
        <v>388</v>
      </c>
      <c r="G1" s="3" t="s">
        <v>233</v>
      </c>
      <c r="H1" s="3" t="s">
        <v>425</v>
      </c>
      <c r="I1" s="13" t="s">
        <v>176</v>
      </c>
      <c r="J1" s="3" t="s">
        <v>431</v>
      </c>
      <c r="K1" s="3" t="s">
        <v>442</v>
      </c>
      <c r="L1" s="3" t="s">
        <v>400</v>
      </c>
      <c r="M1" s="3" t="s">
        <v>40</v>
      </c>
      <c r="N1" s="15" t="s">
        <v>39</v>
      </c>
      <c r="O1" s="13" t="s">
        <v>416</v>
      </c>
      <c r="P1" s="13" t="s">
        <v>445</v>
      </c>
      <c r="Q1" s="3" t="s">
        <v>453</v>
      </c>
      <c r="R1" s="3" t="s">
        <v>464</v>
      </c>
      <c r="S1" s="5" t="s">
        <v>247</v>
      </c>
      <c r="T1" s="5" t="s">
        <v>288</v>
      </c>
    </row>
    <row r="2" spans="1:21" ht="15">
      <c r="A2" s="6" t="s">
        <v>0</v>
      </c>
      <c r="B2" s="6" t="s">
        <v>106</v>
      </c>
      <c r="G2" s="14">
        <v>110</v>
      </c>
      <c r="I2" s="8">
        <v>118.06</v>
      </c>
      <c r="L2" s="8">
        <v>110</v>
      </c>
      <c r="N2" s="16">
        <v>125.72</v>
      </c>
      <c r="O2" s="8">
        <v>110</v>
      </c>
      <c r="P2" s="8">
        <v>120</v>
      </c>
      <c r="S2" s="9">
        <f>SUM(I2,L2,N2,O2,P2)</f>
        <v>583.78</v>
      </c>
      <c r="T2" s="9"/>
      <c r="U2" s="9"/>
    </row>
    <row r="3" spans="1:20" ht="15">
      <c r="A3" s="6" t="s">
        <v>1</v>
      </c>
      <c r="B3" s="6" t="s">
        <v>128</v>
      </c>
      <c r="C3" s="8">
        <v>110</v>
      </c>
      <c r="E3" s="14">
        <v>100</v>
      </c>
      <c r="G3" s="8">
        <v>108.72</v>
      </c>
      <c r="H3" s="14">
        <v>100</v>
      </c>
      <c r="I3" s="8">
        <v>120</v>
      </c>
      <c r="K3" s="14">
        <v>105.41</v>
      </c>
      <c r="L3" s="14">
        <v>91.66</v>
      </c>
      <c r="M3" s="14">
        <v>102.35</v>
      </c>
      <c r="N3" s="16">
        <v>114.57</v>
      </c>
      <c r="Q3" s="8">
        <v>120</v>
      </c>
      <c r="S3" s="9">
        <f>SUM(C3,G3,I3,N3,Q3)</f>
        <v>573.29</v>
      </c>
      <c r="T3" s="9"/>
    </row>
    <row r="4" spans="1:20" ht="15">
      <c r="A4" s="6" t="s">
        <v>2</v>
      </c>
      <c r="B4" s="6" t="s">
        <v>120</v>
      </c>
      <c r="G4" s="14">
        <v>101.04</v>
      </c>
      <c r="J4" s="8">
        <v>120</v>
      </c>
      <c r="L4" s="8">
        <v>101.53</v>
      </c>
      <c r="M4" s="8">
        <v>112.94</v>
      </c>
      <c r="N4" s="16">
        <v>119.8</v>
      </c>
      <c r="P4" s="8">
        <v>107.27</v>
      </c>
      <c r="S4" s="9">
        <f>SUM(J4,L4,M4,N4,P4)</f>
        <v>561.5400000000001</v>
      </c>
      <c r="T4" s="9"/>
    </row>
    <row r="5" spans="1:20" ht="15">
      <c r="A5" s="6" t="s">
        <v>3</v>
      </c>
      <c r="B5" s="6" t="s">
        <v>149</v>
      </c>
      <c r="G5" s="8">
        <v>84.41</v>
      </c>
      <c r="I5" s="8">
        <v>96.77</v>
      </c>
      <c r="M5" s="8">
        <v>115.29</v>
      </c>
      <c r="N5" s="16">
        <v>123.28</v>
      </c>
      <c r="P5" s="8">
        <v>101.81</v>
      </c>
      <c r="S5" s="9">
        <f>SUM(C5:R5)</f>
        <v>521.56</v>
      </c>
      <c r="T5" s="9"/>
    </row>
    <row r="6" spans="1:20" ht="15">
      <c r="A6" s="6" t="s">
        <v>4</v>
      </c>
      <c r="B6" s="11" t="s">
        <v>333</v>
      </c>
      <c r="C6" s="8">
        <v>96.25</v>
      </c>
      <c r="G6" s="14">
        <v>81.86</v>
      </c>
      <c r="I6" s="8">
        <v>99.99</v>
      </c>
      <c r="L6" s="14">
        <v>95.89</v>
      </c>
      <c r="M6" s="14">
        <v>95.29</v>
      </c>
      <c r="N6" s="16">
        <v>115.62</v>
      </c>
      <c r="P6" s="8">
        <v>100</v>
      </c>
      <c r="R6" s="8">
        <v>100</v>
      </c>
      <c r="S6" s="9">
        <f>SUM(C6,I6,N6,P6,R6)</f>
        <v>511.86</v>
      </c>
      <c r="T6" s="9"/>
    </row>
    <row r="7" spans="1:20" ht="15">
      <c r="A7" s="6" t="s">
        <v>5</v>
      </c>
      <c r="B7" s="6" t="s">
        <v>132</v>
      </c>
      <c r="C7" s="14">
        <v>88</v>
      </c>
      <c r="E7" s="8">
        <v>96.15</v>
      </c>
      <c r="G7" s="8">
        <v>102.32</v>
      </c>
      <c r="I7" s="8">
        <v>99.99</v>
      </c>
      <c r="L7" s="14">
        <v>76.15</v>
      </c>
      <c r="M7" s="14">
        <v>84.7</v>
      </c>
      <c r="N7" s="16">
        <v>106.56</v>
      </c>
      <c r="O7" s="8">
        <v>92.63</v>
      </c>
      <c r="S7" s="9">
        <f>SUM(E7,G7,I7,O7,N7)</f>
        <v>497.65</v>
      </c>
      <c r="T7" s="9"/>
    </row>
    <row r="8" spans="1:20" ht="15">
      <c r="A8" s="6" t="s">
        <v>6</v>
      </c>
      <c r="B8" s="6" t="s">
        <v>114</v>
      </c>
      <c r="I8" s="8">
        <v>114.83</v>
      </c>
      <c r="K8" s="8">
        <v>105.41</v>
      </c>
      <c r="N8" s="16">
        <v>127.11</v>
      </c>
      <c r="P8" s="8">
        <v>114.54</v>
      </c>
      <c r="S8" s="9">
        <f>SUM(I8,K8,N8,P8)</f>
        <v>461.89000000000004</v>
      </c>
      <c r="T8" s="9"/>
    </row>
    <row r="9" spans="1:20" ht="15">
      <c r="A9" s="6" t="s">
        <v>7</v>
      </c>
      <c r="B9" s="11" t="s">
        <v>318</v>
      </c>
      <c r="C9" s="8">
        <v>88</v>
      </c>
      <c r="E9" s="14">
        <v>73.07</v>
      </c>
      <c r="L9" s="8">
        <v>86.02</v>
      </c>
      <c r="N9" s="16">
        <v>109</v>
      </c>
      <c r="O9" s="8">
        <v>95.52</v>
      </c>
      <c r="P9" s="8">
        <v>81.81</v>
      </c>
      <c r="S9" s="9">
        <f>SUM(C9,L9,N9,O9,P9)</f>
        <v>460.34999999999997</v>
      </c>
      <c r="T9" s="9"/>
    </row>
    <row r="10" spans="1:20" ht="15">
      <c r="A10" s="6" t="s">
        <v>8</v>
      </c>
      <c r="B10" s="11" t="s">
        <v>322</v>
      </c>
      <c r="H10" s="8">
        <v>91.66</v>
      </c>
      <c r="K10" s="8">
        <v>77.91</v>
      </c>
      <c r="M10" s="14">
        <v>67.05</v>
      </c>
      <c r="N10" s="16">
        <v>90.89</v>
      </c>
      <c r="O10" s="8">
        <v>94.07</v>
      </c>
      <c r="Q10" s="8">
        <v>101.53</v>
      </c>
      <c r="S10" s="9">
        <f>SUM(H10,K10,N10,O10,Q10)</f>
        <v>456.05999999999995</v>
      </c>
      <c r="T10" s="9"/>
    </row>
    <row r="11" spans="1:20" ht="15">
      <c r="A11" s="6" t="s">
        <v>9</v>
      </c>
      <c r="B11" s="6" t="s">
        <v>108</v>
      </c>
      <c r="G11" s="8">
        <v>61.39</v>
      </c>
      <c r="I11" s="8">
        <v>118.06</v>
      </c>
      <c r="L11" s="8">
        <v>100.12</v>
      </c>
      <c r="N11" s="16">
        <v>132.68</v>
      </c>
      <c r="S11" s="9">
        <f aca="true" t="shared" si="0" ref="S11:S17">SUM(C11:R11)</f>
        <v>412.25</v>
      </c>
      <c r="T11" s="9"/>
    </row>
    <row r="12" spans="1:20" ht="15">
      <c r="A12" s="6" t="s">
        <v>10</v>
      </c>
      <c r="B12" s="6" t="s">
        <v>125</v>
      </c>
      <c r="G12" s="8">
        <v>99.76</v>
      </c>
      <c r="I12" s="8">
        <v>70.96</v>
      </c>
      <c r="M12" s="8">
        <v>111.76</v>
      </c>
      <c r="N12" s="16">
        <v>104.47</v>
      </c>
      <c r="S12" s="9">
        <f t="shared" si="0"/>
        <v>386.95000000000005</v>
      </c>
      <c r="T12" s="9"/>
    </row>
    <row r="13" spans="1:20" ht="15">
      <c r="A13" s="6" t="s">
        <v>11</v>
      </c>
      <c r="B13" s="11" t="s">
        <v>310</v>
      </c>
      <c r="G13" s="8">
        <v>101.04</v>
      </c>
      <c r="H13" s="8">
        <v>83.33</v>
      </c>
      <c r="M13" s="8">
        <v>101.17</v>
      </c>
      <c r="P13" s="8">
        <v>94.54</v>
      </c>
      <c r="S13" s="9">
        <f t="shared" si="0"/>
        <v>380.08000000000004</v>
      </c>
      <c r="T13" s="9"/>
    </row>
    <row r="14" spans="1:20" ht="15">
      <c r="A14" s="6" t="s">
        <v>12</v>
      </c>
      <c r="B14" s="6" t="s">
        <v>117</v>
      </c>
      <c r="G14" s="8">
        <v>89.53</v>
      </c>
      <c r="M14" s="8">
        <v>95.29</v>
      </c>
      <c r="N14" s="16">
        <v>106.56</v>
      </c>
      <c r="O14" s="8">
        <v>78.15</v>
      </c>
      <c r="S14" s="9">
        <f t="shared" si="0"/>
        <v>369.53</v>
      </c>
      <c r="T14" s="9"/>
    </row>
    <row r="15" spans="1:20" ht="15">
      <c r="A15" s="6" t="s">
        <v>13</v>
      </c>
      <c r="B15" s="6" t="s">
        <v>119</v>
      </c>
      <c r="I15" s="8">
        <v>106.45</v>
      </c>
      <c r="M15" s="8">
        <v>120</v>
      </c>
      <c r="N15" s="16">
        <v>119.1</v>
      </c>
      <c r="S15" s="9">
        <f t="shared" si="0"/>
        <v>345.54999999999995</v>
      </c>
      <c r="T15" s="9"/>
    </row>
    <row r="16" spans="1:20" ht="15">
      <c r="A16" s="6" t="s">
        <v>14</v>
      </c>
      <c r="B16" s="11" t="s">
        <v>312</v>
      </c>
      <c r="G16" s="8">
        <v>69.06</v>
      </c>
      <c r="I16" s="8">
        <v>86.45</v>
      </c>
      <c r="L16" s="8">
        <v>95.89</v>
      </c>
      <c r="P16" s="8">
        <v>87.27</v>
      </c>
      <c r="S16" s="9">
        <f t="shared" si="0"/>
        <v>338.66999999999996</v>
      </c>
      <c r="T16" s="9"/>
    </row>
    <row r="17" spans="1:20" ht="15">
      <c r="A17" s="6" t="s">
        <v>15</v>
      </c>
      <c r="B17" s="6" t="s">
        <v>110</v>
      </c>
      <c r="C17" s="10"/>
      <c r="D17" s="10"/>
      <c r="I17" s="8">
        <v>109.67</v>
      </c>
      <c r="M17" s="8">
        <v>112.94</v>
      </c>
      <c r="N17" s="16">
        <v>112.48</v>
      </c>
      <c r="S17" s="9">
        <f t="shared" si="0"/>
        <v>335.09000000000003</v>
      </c>
      <c r="T17" s="9"/>
    </row>
    <row r="18" spans="1:20" ht="15">
      <c r="A18" s="6" t="s">
        <v>16</v>
      </c>
      <c r="B18" s="6" t="s">
        <v>133</v>
      </c>
      <c r="C18" s="8">
        <v>77</v>
      </c>
      <c r="E18" s="14">
        <v>69.23</v>
      </c>
      <c r="G18" s="8">
        <v>84.41</v>
      </c>
      <c r="I18" s="8">
        <v>96.77</v>
      </c>
      <c r="L18" s="8">
        <v>74.74</v>
      </c>
      <c r="S18" s="9">
        <f>SUM(C18,G18,I18,L18)</f>
        <v>332.92</v>
      </c>
      <c r="T18" s="9"/>
    </row>
    <row r="19" spans="1:20" ht="15">
      <c r="A19" s="6" t="s">
        <v>17</v>
      </c>
      <c r="B19" s="11" t="s">
        <v>330</v>
      </c>
      <c r="I19" s="8">
        <v>107.09</v>
      </c>
      <c r="L19" s="8">
        <v>100.12</v>
      </c>
      <c r="N19" s="16">
        <v>113.53</v>
      </c>
      <c r="S19" s="9">
        <f aca="true" t="shared" si="1" ref="S19:S50">SUM(C19:R19)</f>
        <v>320.74</v>
      </c>
      <c r="T19" s="9"/>
    </row>
    <row r="20" spans="1:20" ht="15">
      <c r="A20" s="6" t="s">
        <v>18</v>
      </c>
      <c r="B20" s="6" t="s">
        <v>105</v>
      </c>
      <c r="I20" s="8">
        <v>85.8</v>
      </c>
      <c r="M20" s="8">
        <v>94.11</v>
      </c>
      <c r="N20" s="16">
        <v>119.8</v>
      </c>
      <c r="S20" s="9">
        <f t="shared" si="1"/>
        <v>299.71</v>
      </c>
      <c r="T20" s="9"/>
    </row>
    <row r="21" spans="1:20" ht="15">
      <c r="A21" s="6" t="s">
        <v>19</v>
      </c>
      <c r="B21" s="6" t="s">
        <v>382</v>
      </c>
      <c r="G21" s="8">
        <v>67.79</v>
      </c>
      <c r="I21" s="8">
        <v>82.58</v>
      </c>
      <c r="M21" s="8">
        <v>60</v>
      </c>
      <c r="N21" s="16">
        <v>76.26</v>
      </c>
      <c r="S21" s="9">
        <f t="shared" si="1"/>
        <v>286.63</v>
      </c>
      <c r="T21" s="9"/>
    </row>
    <row r="22" spans="1:20" ht="15">
      <c r="A22" s="6" t="s">
        <v>20</v>
      </c>
      <c r="B22" s="6" t="s">
        <v>378</v>
      </c>
      <c r="G22" s="8">
        <v>57.55</v>
      </c>
      <c r="L22" s="8">
        <v>71.92</v>
      </c>
      <c r="M22" s="8">
        <v>67.05</v>
      </c>
      <c r="N22" s="16">
        <v>85.67</v>
      </c>
      <c r="S22" s="9">
        <f t="shared" si="1"/>
        <v>282.19</v>
      </c>
      <c r="T22" s="9"/>
    </row>
    <row r="23" spans="1:20" ht="15">
      <c r="A23" s="6" t="s">
        <v>21</v>
      </c>
      <c r="B23" s="6" t="s">
        <v>137</v>
      </c>
      <c r="G23" s="8">
        <v>80.58</v>
      </c>
      <c r="I23" s="8">
        <v>99.99</v>
      </c>
      <c r="N23" s="16">
        <v>91.59</v>
      </c>
      <c r="S23" s="9">
        <f t="shared" si="1"/>
        <v>272.15999999999997</v>
      </c>
      <c r="T23" s="9"/>
    </row>
    <row r="24" spans="1:20" ht="15">
      <c r="A24" s="6" t="s">
        <v>22</v>
      </c>
      <c r="B24" s="6" t="s">
        <v>390</v>
      </c>
      <c r="D24" s="8">
        <v>58.92</v>
      </c>
      <c r="F24" s="8">
        <v>100</v>
      </c>
      <c r="J24" s="8">
        <v>100.5</v>
      </c>
      <c r="S24" s="9">
        <f t="shared" si="1"/>
        <v>259.42</v>
      </c>
      <c r="T24" s="9"/>
    </row>
    <row r="25" spans="1:20" ht="15">
      <c r="A25" s="6" t="s">
        <v>23</v>
      </c>
      <c r="B25" s="6" t="s">
        <v>385</v>
      </c>
      <c r="N25" s="16">
        <v>75.92</v>
      </c>
      <c r="O25" s="8">
        <v>86.84</v>
      </c>
      <c r="Q25" s="8">
        <v>92.3</v>
      </c>
      <c r="S25" s="9">
        <f t="shared" si="1"/>
        <v>255.06</v>
      </c>
      <c r="T25" s="9"/>
    </row>
    <row r="26" spans="1:20" ht="15">
      <c r="A26" s="6" t="s">
        <v>24</v>
      </c>
      <c r="B26" s="6" t="s">
        <v>100</v>
      </c>
      <c r="F26" s="8">
        <v>92.5</v>
      </c>
      <c r="J26" s="8">
        <v>94.5</v>
      </c>
      <c r="K26" s="8">
        <v>64.16</v>
      </c>
      <c r="S26" s="9">
        <f t="shared" si="1"/>
        <v>251.16</v>
      </c>
      <c r="T26" s="9"/>
    </row>
    <row r="27" spans="1:20" ht="15">
      <c r="A27" s="6" t="s">
        <v>25</v>
      </c>
      <c r="B27" s="6" t="s">
        <v>109</v>
      </c>
      <c r="M27" s="8">
        <v>118.82</v>
      </c>
      <c r="N27" s="16">
        <v>121.19</v>
      </c>
      <c r="S27" s="9">
        <f t="shared" si="1"/>
        <v>240.01</v>
      </c>
      <c r="T27" s="9"/>
    </row>
    <row r="28" spans="1:20" ht="15">
      <c r="A28" s="6" t="s">
        <v>26</v>
      </c>
      <c r="B28" s="11" t="s">
        <v>357</v>
      </c>
      <c r="M28" s="8">
        <v>75.29</v>
      </c>
      <c r="N28" s="16">
        <v>76.26</v>
      </c>
      <c r="Q28" s="8">
        <v>81.53</v>
      </c>
      <c r="S28" s="9">
        <f t="shared" si="1"/>
        <v>233.08</v>
      </c>
      <c r="T28" s="9"/>
    </row>
    <row r="29" spans="1:20" ht="15">
      <c r="A29" s="6" t="s">
        <v>27</v>
      </c>
      <c r="B29" s="6" t="s">
        <v>151</v>
      </c>
      <c r="D29" s="8">
        <v>106.07</v>
      </c>
      <c r="Q29" s="8">
        <v>113.84</v>
      </c>
      <c r="S29" s="9">
        <f t="shared" si="1"/>
        <v>219.91</v>
      </c>
      <c r="T29" s="9"/>
    </row>
    <row r="30" spans="1:20" ht="15">
      <c r="A30" s="6" t="s">
        <v>28</v>
      </c>
      <c r="B30" s="6" t="s">
        <v>396</v>
      </c>
      <c r="G30" s="8">
        <v>67.79</v>
      </c>
      <c r="I30" s="8">
        <v>68.38</v>
      </c>
      <c r="L30" s="8">
        <v>70.51</v>
      </c>
      <c r="S30" s="9">
        <f t="shared" si="1"/>
        <v>206.68</v>
      </c>
      <c r="T30" s="9"/>
    </row>
    <row r="31" spans="1:20" ht="15">
      <c r="A31" s="6" t="s">
        <v>29</v>
      </c>
      <c r="B31" s="11" t="s">
        <v>355</v>
      </c>
      <c r="K31" s="8">
        <v>100.83</v>
      </c>
      <c r="N31" s="16">
        <v>103.43</v>
      </c>
      <c r="S31" s="9">
        <f t="shared" si="1"/>
        <v>204.26</v>
      </c>
      <c r="T31" s="9"/>
    </row>
    <row r="32" spans="1:20" ht="15">
      <c r="A32" s="6" t="s">
        <v>30</v>
      </c>
      <c r="B32" s="6" t="s">
        <v>138</v>
      </c>
      <c r="D32" s="8">
        <v>110</v>
      </c>
      <c r="N32" s="16">
        <v>88.8</v>
      </c>
      <c r="S32" s="9">
        <f t="shared" si="1"/>
        <v>198.8</v>
      </c>
      <c r="T32" s="9"/>
    </row>
    <row r="33" spans="1:20" ht="15">
      <c r="A33" s="6" t="s">
        <v>31</v>
      </c>
      <c r="B33" s="11" t="s">
        <v>297</v>
      </c>
      <c r="G33" s="8">
        <v>92.09</v>
      </c>
      <c r="I33" s="8">
        <v>105.8</v>
      </c>
      <c r="S33" s="9">
        <f t="shared" si="1"/>
        <v>197.89</v>
      </c>
      <c r="T33" s="9"/>
    </row>
    <row r="34" spans="1:20" ht="15">
      <c r="A34" s="6" t="s">
        <v>32</v>
      </c>
      <c r="B34" s="11" t="s">
        <v>317</v>
      </c>
      <c r="E34" s="8">
        <v>50</v>
      </c>
      <c r="G34" s="8">
        <v>65.23</v>
      </c>
      <c r="I34" s="8">
        <v>74.83</v>
      </c>
      <c r="S34" s="9">
        <f t="shared" si="1"/>
        <v>190.06</v>
      </c>
      <c r="T34" s="9"/>
    </row>
    <row r="35" spans="1:20" ht="15">
      <c r="A35" s="6" t="s">
        <v>33</v>
      </c>
      <c r="B35" s="6" t="s">
        <v>432</v>
      </c>
      <c r="J35" s="8">
        <v>105</v>
      </c>
      <c r="K35" s="8">
        <v>77.91</v>
      </c>
      <c r="S35" s="9">
        <f t="shared" si="1"/>
        <v>182.91</v>
      </c>
      <c r="T35" s="9"/>
    </row>
    <row r="36" spans="1:20" ht="15">
      <c r="A36" s="6" t="s">
        <v>34</v>
      </c>
      <c r="B36" s="6" t="s">
        <v>135</v>
      </c>
      <c r="N36" s="16">
        <v>102.03</v>
      </c>
      <c r="R36" s="8">
        <v>80.55</v>
      </c>
      <c r="S36" s="9">
        <f t="shared" si="1"/>
        <v>182.57999999999998</v>
      </c>
      <c r="T36" s="9"/>
    </row>
    <row r="37" spans="1:20" ht="15">
      <c r="A37" s="6" t="s">
        <v>35</v>
      </c>
      <c r="B37" s="6" t="s">
        <v>150</v>
      </c>
      <c r="M37" s="8">
        <v>85.88</v>
      </c>
      <c r="N37" s="16">
        <v>94.72</v>
      </c>
      <c r="S37" s="9">
        <f t="shared" si="1"/>
        <v>180.6</v>
      </c>
      <c r="T37" s="9"/>
    </row>
    <row r="38" spans="1:20" ht="15">
      <c r="A38" s="6" t="s">
        <v>36</v>
      </c>
      <c r="B38" s="6" t="s">
        <v>123</v>
      </c>
      <c r="G38" s="8">
        <v>88.25</v>
      </c>
      <c r="P38" s="8">
        <v>90.9</v>
      </c>
      <c r="S38" s="9">
        <f t="shared" si="1"/>
        <v>179.15</v>
      </c>
      <c r="T38" s="9"/>
    </row>
    <row r="39" spans="1:20" ht="15">
      <c r="A39" s="6" t="s">
        <v>37</v>
      </c>
      <c r="B39" s="6" t="s">
        <v>269</v>
      </c>
      <c r="Q39" s="8">
        <v>90.76</v>
      </c>
      <c r="R39" s="8">
        <v>77.77</v>
      </c>
      <c r="S39" s="9">
        <f t="shared" si="1"/>
        <v>168.53</v>
      </c>
      <c r="T39" s="9"/>
    </row>
    <row r="40" spans="1:20" ht="15">
      <c r="A40" s="6" t="s">
        <v>76</v>
      </c>
      <c r="B40" s="11" t="s">
        <v>359</v>
      </c>
      <c r="Q40" s="8">
        <v>98.46</v>
      </c>
      <c r="R40" s="8">
        <v>66.66</v>
      </c>
      <c r="S40" s="9">
        <f t="shared" si="1"/>
        <v>165.12</v>
      </c>
      <c r="T40" s="9"/>
    </row>
    <row r="41" spans="1:20" ht="15">
      <c r="A41" s="6" t="s">
        <v>77</v>
      </c>
      <c r="B41" s="6" t="s">
        <v>254</v>
      </c>
      <c r="Q41" s="8">
        <v>90.76</v>
      </c>
      <c r="R41" s="8">
        <v>63.88</v>
      </c>
      <c r="S41" s="9">
        <f t="shared" si="1"/>
        <v>154.64000000000001</v>
      </c>
      <c r="T41" s="9"/>
    </row>
    <row r="42" spans="1:20" ht="15">
      <c r="A42" s="6" t="s">
        <v>78</v>
      </c>
      <c r="B42" s="6" t="s">
        <v>395</v>
      </c>
      <c r="G42" s="8">
        <v>78.02</v>
      </c>
      <c r="I42" s="8">
        <v>72.9</v>
      </c>
      <c r="S42" s="9">
        <f t="shared" si="1"/>
        <v>150.92000000000002</v>
      </c>
      <c r="T42" s="9"/>
    </row>
    <row r="43" spans="1:20" ht="15">
      <c r="A43" s="6" t="s">
        <v>79</v>
      </c>
      <c r="B43" s="6" t="s">
        <v>162</v>
      </c>
      <c r="F43" s="8">
        <v>82.5</v>
      </c>
      <c r="K43" s="8">
        <v>55</v>
      </c>
      <c r="S43" s="9">
        <f t="shared" si="1"/>
        <v>137.5</v>
      </c>
      <c r="T43" s="9"/>
    </row>
    <row r="44" spans="1:20" ht="15">
      <c r="A44" s="6" t="s">
        <v>80</v>
      </c>
      <c r="B44" s="6" t="s">
        <v>175</v>
      </c>
      <c r="C44" s="8">
        <v>68.75</v>
      </c>
      <c r="H44" s="8">
        <v>66.66</v>
      </c>
      <c r="S44" s="9">
        <f t="shared" si="1"/>
        <v>135.41</v>
      </c>
      <c r="T44" s="9"/>
    </row>
    <row r="45" spans="1:20" ht="15">
      <c r="A45" s="6" t="s">
        <v>81</v>
      </c>
      <c r="B45" s="11" t="s">
        <v>57</v>
      </c>
      <c r="N45" s="16">
        <v>129.9</v>
      </c>
      <c r="S45" s="9">
        <f t="shared" si="1"/>
        <v>129.9</v>
      </c>
      <c r="T45" s="9"/>
    </row>
    <row r="46" spans="1:20" ht="15">
      <c r="A46" s="6" t="s">
        <v>82</v>
      </c>
      <c r="B46" s="6" t="s">
        <v>136</v>
      </c>
      <c r="E46" s="8">
        <v>53.84</v>
      </c>
      <c r="G46" s="8">
        <v>65.23</v>
      </c>
      <c r="S46" s="9">
        <f t="shared" si="1"/>
        <v>119.07000000000001</v>
      </c>
      <c r="T46" s="9"/>
    </row>
    <row r="47" spans="1:20" ht="15">
      <c r="A47" s="6" t="s">
        <v>83</v>
      </c>
      <c r="B47" s="6" t="s">
        <v>455</v>
      </c>
      <c r="Q47" s="8">
        <v>113.84</v>
      </c>
      <c r="S47" s="9">
        <f t="shared" si="1"/>
        <v>113.84</v>
      </c>
      <c r="T47" s="9"/>
    </row>
    <row r="48" spans="1:20" ht="15">
      <c r="A48" s="6" t="s">
        <v>84</v>
      </c>
      <c r="B48" s="6" t="s">
        <v>457</v>
      </c>
      <c r="Q48" s="8">
        <v>112.3</v>
      </c>
      <c r="S48" s="9">
        <f t="shared" si="1"/>
        <v>112.3</v>
      </c>
      <c r="T48" s="9"/>
    </row>
    <row r="49" spans="1:20" ht="15">
      <c r="A49" s="6" t="s">
        <v>85</v>
      </c>
      <c r="B49" s="6" t="s">
        <v>444</v>
      </c>
      <c r="K49" s="8">
        <v>110</v>
      </c>
      <c r="S49" s="9">
        <f t="shared" si="1"/>
        <v>110</v>
      </c>
      <c r="T49" s="9"/>
    </row>
    <row r="50" spans="1:20" ht="15">
      <c r="A50" s="6" t="s">
        <v>86</v>
      </c>
      <c r="B50" s="6" t="s">
        <v>407</v>
      </c>
      <c r="I50" s="8">
        <v>105.16</v>
      </c>
      <c r="S50" s="9">
        <f t="shared" si="1"/>
        <v>105.16</v>
      </c>
      <c r="T50" s="9"/>
    </row>
    <row r="51" spans="1:20" ht="15">
      <c r="A51" s="6" t="s">
        <v>87</v>
      </c>
      <c r="B51" s="6" t="s">
        <v>418</v>
      </c>
      <c r="O51" s="8">
        <v>101.31</v>
      </c>
      <c r="S51" s="9">
        <f aca="true" t="shared" si="2" ref="S51:S82">SUM(C51:R51)</f>
        <v>101.31</v>
      </c>
      <c r="T51" s="9"/>
    </row>
    <row r="52" spans="1:20" ht="15">
      <c r="A52" s="6" t="s">
        <v>88</v>
      </c>
      <c r="B52" s="6" t="s">
        <v>210</v>
      </c>
      <c r="R52" s="8">
        <v>97.22</v>
      </c>
      <c r="S52" s="9">
        <f t="shared" si="2"/>
        <v>97.22</v>
      </c>
      <c r="T52" s="9"/>
    </row>
    <row r="53" spans="1:20" ht="15">
      <c r="A53" s="6" t="s">
        <v>102</v>
      </c>
      <c r="B53" s="6" t="s">
        <v>447</v>
      </c>
      <c r="P53" s="8">
        <v>94.54</v>
      </c>
      <c r="S53" s="9">
        <f t="shared" si="2"/>
        <v>94.54</v>
      </c>
      <c r="T53" s="9"/>
    </row>
    <row r="54" spans="1:20" ht="15">
      <c r="A54" s="6" t="s">
        <v>153</v>
      </c>
      <c r="B54" s="6" t="s">
        <v>73</v>
      </c>
      <c r="D54" s="8">
        <v>90.35</v>
      </c>
      <c r="S54" s="9">
        <f t="shared" si="2"/>
        <v>90.35</v>
      </c>
      <c r="T54" s="9"/>
    </row>
    <row r="55" spans="1:20" ht="15">
      <c r="A55" s="6" t="s">
        <v>154</v>
      </c>
      <c r="B55" s="6" t="s">
        <v>103</v>
      </c>
      <c r="P55" s="8">
        <v>87.27</v>
      </c>
      <c r="S55" s="9">
        <f t="shared" si="2"/>
        <v>87.27</v>
      </c>
      <c r="T55" s="9"/>
    </row>
    <row r="56" spans="1:20" ht="15">
      <c r="A56" s="6" t="s">
        <v>156</v>
      </c>
      <c r="B56" s="6" t="s">
        <v>410</v>
      </c>
      <c r="I56" s="8">
        <v>87.09</v>
      </c>
      <c r="S56" s="9">
        <f t="shared" si="2"/>
        <v>87.09</v>
      </c>
      <c r="T56" s="9"/>
    </row>
    <row r="57" spans="1:20" ht="15">
      <c r="A57" s="6" t="s">
        <v>158</v>
      </c>
      <c r="B57" s="6" t="s">
        <v>194</v>
      </c>
      <c r="G57" s="8">
        <v>85.69</v>
      </c>
      <c r="S57" s="9">
        <f t="shared" si="2"/>
        <v>85.69</v>
      </c>
      <c r="T57" s="9"/>
    </row>
    <row r="58" spans="1:20" ht="15">
      <c r="A58" s="6" t="s">
        <v>160</v>
      </c>
      <c r="B58" s="6" t="s">
        <v>412</v>
      </c>
      <c r="I58" s="8">
        <v>82.58</v>
      </c>
      <c r="S58" s="9">
        <f t="shared" si="2"/>
        <v>82.58</v>
      </c>
      <c r="T58" s="9"/>
    </row>
    <row r="59" spans="1:20" ht="15">
      <c r="A59" s="6" t="s">
        <v>161</v>
      </c>
      <c r="B59" s="6" t="s">
        <v>434</v>
      </c>
      <c r="J59" s="8">
        <v>81</v>
      </c>
      <c r="S59" s="9">
        <f t="shared" si="2"/>
        <v>81</v>
      </c>
      <c r="T59" s="9"/>
    </row>
    <row r="60" spans="1:20" ht="15">
      <c r="A60" s="6" t="s">
        <v>163</v>
      </c>
      <c r="B60" s="6" t="s">
        <v>380</v>
      </c>
      <c r="N60" s="16">
        <v>80.79</v>
      </c>
      <c r="S60" s="9">
        <f t="shared" si="2"/>
        <v>80.79</v>
      </c>
      <c r="T60" s="9"/>
    </row>
    <row r="61" spans="1:20" ht="15">
      <c r="A61" s="6" t="s">
        <v>165</v>
      </c>
      <c r="B61" s="6" t="s">
        <v>113</v>
      </c>
      <c r="M61" s="8">
        <v>78.82</v>
      </c>
      <c r="S61" s="9">
        <f t="shared" si="2"/>
        <v>78.82</v>
      </c>
      <c r="T61" s="9"/>
    </row>
    <row r="62" spans="1:20" ht="15">
      <c r="A62" s="6" t="s">
        <v>167</v>
      </c>
      <c r="B62" s="6" t="s">
        <v>164</v>
      </c>
      <c r="D62" s="8">
        <v>78.57</v>
      </c>
      <c r="S62" s="9">
        <f t="shared" si="2"/>
        <v>78.57</v>
      </c>
      <c r="T62" s="9"/>
    </row>
    <row r="63" spans="1:20" ht="15">
      <c r="A63" s="6" t="s">
        <v>169</v>
      </c>
      <c r="B63" s="6" t="s">
        <v>414</v>
      </c>
      <c r="I63" s="8">
        <v>76.77</v>
      </c>
      <c r="S63" s="9">
        <f t="shared" si="2"/>
        <v>76.77</v>
      </c>
      <c r="T63" s="9"/>
    </row>
    <row r="64" spans="1:20" ht="15">
      <c r="A64" s="6" t="s">
        <v>170</v>
      </c>
      <c r="B64" s="6" t="s">
        <v>143</v>
      </c>
      <c r="H64" s="8">
        <v>75</v>
      </c>
      <c r="S64" s="9">
        <f t="shared" si="2"/>
        <v>75</v>
      </c>
      <c r="T64" s="9"/>
    </row>
    <row r="65" spans="1:20" ht="15">
      <c r="A65" s="6" t="s">
        <v>172</v>
      </c>
      <c r="B65" s="11" t="s">
        <v>369</v>
      </c>
      <c r="Q65" s="8">
        <v>73.84</v>
      </c>
      <c r="S65" s="9">
        <f t="shared" si="2"/>
        <v>73.84</v>
      </c>
      <c r="T65" s="9"/>
    </row>
    <row r="66" spans="1:20" ht="15">
      <c r="A66" s="6" t="s">
        <v>174</v>
      </c>
      <c r="B66" s="6" t="s">
        <v>459</v>
      </c>
      <c r="Q66" s="8">
        <v>69.23</v>
      </c>
      <c r="S66" s="9">
        <f t="shared" si="2"/>
        <v>69.23</v>
      </c>
      <c r="T66" s="9"/>
    </row>
    <row r="67" spans="1:20" ht="15">
      <c r="A67" s="6" t="s">
        <v>177</v>
      </c>
      <c r="B67" s="11" t="s">
        <v>327</v>
      </c>
      <c r="F67" s="8">
        <v>67.5</v>
      </c>
      <c r="S67" s="9">
        <f t="shared" si="2"/>
        <v>67.5</v>
      </c>
      <c r="T67" s="9"/>
    </row>
    <row r="68" spans="1:20" ht="15">
      <c r="A68" s="6" t="s">
        <v>179</v>
      </c>
      <c r="B68" s="6" t="s">
        <v>461</v>
      </c>
      <c r="Q68" s="8">
        <v>66.15</v>
      </c>
      <c r="S68" s="9">
        <f t="shared" si="2"/>
        <v>66.15</v>
      </c>
      <c r="T68" s="9"/>
    </row>
    <row r="69" spans="1:20" ht="15">
      <c r="A69" s="6" t="s">
        <v>181</v>
      </c>
      <c r="B69" s="6" t="s">
        <v>421</v>
      </c>
      <c r="O69" s="8">
        <v>65.13</v>
      </c>
      <c r="S69" s="9">
        <f t="shared" si="2"/>
        <v>65.13</v>
      </c>
      <c r="T69" s="9"/>
    </row>
    <row r="70" spans="1:20" ht="15">
      <c r="A70" s="6" t="s">
        <v>183</v>
      </c>
      <c r="B70" s="11" t="s">
        <v>345</v>
      </c>
      <c r="F70" s="8">
        <v>65</v>
      </c>
      <c r="S70" s="9">
        <f t="shared" si="2"/>
        <v>65</v>
      </c>
      <c r="T70" s="9"/>
    </row>
    <row r="71" spans="1:20" ht="15">
      <c r="A71" s="6" t="s">
        <v>185</v>
      </c>
      <c r="B71" s="6" t="s">
        <v>450</v>
      </c>
      <c r="P71" s="8">
        <v>63.63</v>
      </c>
      <c r="S71" s="9">
        <f t="shared" si="2"/>
        <v>63.63</v>
      </c>
      <c r="T71" s="9"/>
    </row>
    <row r="72" spans="1:20" ht="15">
      <c r="A72" s="6" t="s">
        <v>187</v>
      </c>
      <c r="B72" s="6" t="s">
        <v>441</v>
      </c>
      <c r="D72" s="8">
        <v>62.85</v>
      </c>
      <c r="S72" s="9">
        <f t="shared" si="2"/>
        <v>62.85</v>
      </c>
      <c r="T72" s="9"/>
    </row>
    <row r="73" spans="1:20" ht="15">
      <c r="A73" s="6" t="s">
        <v>189</v>
      </c>
      <c r="B73" s="6" t="s">
        <v>399</v>
      </c>
      <c r="G73" s="8">
        <v>62.67</v>
      </c>
      <c r="S73" s="9">
        <f t="shared" si="2"/>
        <v>62.67</v>
      </c>
      <c r="T73" s="9"/>
    </row>
    <row r="74" spans="1:20" ht="15">
      <c r="A74" s="6" t="s">
        <v>191</v>
      </c>
      <c r="B74" s="6" t="s">
        <v>199</v>
      </c>
      <c r="I74" s="8">
        <v>62.58</v>
      </c>
      <c r="S74" s="9">
        <f t="shared" si="2"/>
        <v>62.58</v>
      </c>
      <c r="T74" s="9"/>
    </row>
    <row r="75" spans="1:20" ht="15">
      <c r="A75" s="6" t="s">
        <v>193</v>
      </c>
      <c r="B75" s="6" t="s">
        <v>402</v>
      </c>
      <c r="L75" s="8">
        <v>62.05</v>
      </c>
      <c r="S75" s="9">
        <f t="shared" si="2"/>
        <v>62.05</v>
      </c>
      <c r="T75" s="9"/>
    </row>
    <row r="76" spans="1:20" ht="15">
      <c r="A76" s="6" t="s">
        <v>195</v>
      </c>
      <c r="B76" s="6" t="s">
        <v>452</v>
      </c>
      <c r="P76" s="8">
        <v>61.82</v>
      </c>
      <c r="S76" s="9">
        <f t="shared" si="2"/>
        <v>61.82</v>
      </c>
      <c r="T76" s="9"/>
    </row>
    <row r="77" spans="1:20" ht="15">
      <c r="A77" s="6" t="s">
        <v>198</v>
      </c>
      <c r="B77" s="6" t="s">
        <v>437</v>
      </c>
      <c r="J77" s="8">
        <v>60</v>
      </c>
      <c r="S77" s="9">
        <f t="shared" si="2"/>
        <v>60</v>
      </c>
      <c r="T77" s="9"/>
    </row>
    <row r="78" spans="1:19" ht="15">
      <c r="A78" s="6" t="s">
        <v>201</v>
      </c>
      <c r="B78" s="6" t="s">
        <v>463</v>
      </c>
      <c r="Q78" s="8">
        <v>60</v>
      </c>
      <c r="S78" s="9">
        <f t="shared" si="2"/>
        <v>60</v>
      </c>
    </row>
    <row r="79" spans="1:20" ht="15">
      <c r="A79" s="6" t="s">
        <v>203</v>
      </c>
      <c r="B79" s="6" t="s">
        <v>428</v>
      </c>
      <c r="H79" s="8">
        <v>58.33</v>
      </c>
      <c r="S79" s="9">
        <f t="shared" si="2"/>
        <v>58.33</v>
      </c>
      <c r="T79" s="9"/>
    </row>
    <row r="80" spans="1:20" ht="15">
      <c r="A80" s="6" t="s">
        <v>206</v>
      </c>
      <c r="B80" s="6" t="s">
        <v>422</v>
      </c>
      <c r="O80" s="8">
        <v>56.44</v>
      </c>
      <c r="S80" s="9">
        <f t="shared" si="2"/>
        <v>56.44</v>
      </c>
      <c r="T80" s="9"/>
    </row>
    <row r="81" spans="1:20" ht="15">
      <c r="A81" s="6" t="s">
        <v>209</v>
      </c>
      <c r="B81" s="6" t="s">
        <v>404</v>
      </c>
      <c r="L81" s="8">
        <v>55</v>
      </c>
      <c r="S81" s="9">
        <f t="shared" si="2"/>
        <v>55</v>
      </c>
      <c r="T81" s="9"/>
    </row>
    <row r="82" spans="1:20" ht="15">
      <c r="A82" s="6" t="s">
        <v>211</v>
      </c>
      <c r="B82" s="6" t="s">
        <v>393</v>
      </c>
      <c r="F82" s="8">
        <v>52.5</v>
      </c>
      <c r="S82" s="9">
        <f t="shared" si="2"/>
        <v>52.5</v>
      </c>
      <c r="T82" s="9"/>
    </row>
    <row r="83" spans="1:20" ht="15">
      <c r="A83" s="6" t="s">
        <v>213</v>
      </c>
      <c r="B83" s="6" t="s">
        <v>430</v>
      </c>
      <c r="H83" s="8">
        <v>50</v>
      </c>
      <c r="S83" s="9">
        <f aca="true" t="shared" si="3" ref="S83:S114">SUM(C83:R83)</f>
        <v>50</v>
      </c>
      <c r="T83" s="9"/>
    </row>
    <row r="84" spans="1:20" ht="15">
      <c r="A84" s="6" t="s">
        <v>216</v>
      </c>
      <c r="B84" s="6" t="s">
        <v>118</v>
      </c>
      <c r="S84" s="9">
        <f t="shared" si="3"/>
        <v>0</v>
      </c>
      <c r="T84" s="9"/>
    </row>
    <row r="85" spans="1:20" ht="15">
      <c r="A85" s="6" t="s">
        <v>218</v>
      </c>
      <c r="B85" s="6" t="s">
        <v>115</v>
      </c>
      <c r="S85" s="9">
        <f t="shared" si="3"/>
        <v>0</v>
      </c>
      <c r="T85" s="9"/>
    </row>
    <row r="86" spans="1:20" ht="15">
      <c r="A86" s="6" t="s">
        <v>222</v>
      </c>
      <c r="B86" s="6" t="s">
        <v>139</v>
      </c>
      <c r="S86" s="9">
        <f t="shared" si="3"/>
        <v>0</v>
      </c>
      <c r="T86" s="9"/>
    </row>
    <row r="87" spans="1:20" ht="15">
      <c r="A87" s="6" t="s">
        <v>224</v>
      </c>
      <c r="B87" s="6" t="s">
        <v>98</v>
      </c>
      <c r="S87" s="9">
        <f t="shared" si="3"/>
        <v>0</v>
      </c>
      <c r="T87" s="9"/>
    </row>
    <row r="88" spans="1:20" ht="15">
      <c r="A88" s="6" t="s">
        <v>225</v>
      </c>
      <c r="B88" s="6" t="s">
        <v>123</v>
      </c>
      <c r="S88" s="9">
        <f t="shared" si="3"/>
        <v>0</v>
      </c>
      <c r="T88" s="9"/>
    </row>
    <row r="89" spans="1:20" ht="15">
      <c r="A89" s="6" t="s">
        <v>228</v>
      </c>
      <c r="B89" s="6" t="s">
        <v>265</v>
      </c>
      <c r="S89" s="9">
        <f t="shared" si="3"/>
        <v>0</v>
      </c>
      <c r="T89" s="9"/>
    </row>
    <row r="90" spans="1:20" ht="15">
      <c r="A90" s="6" t="s">
        <v>230</v>
      </c>
      <c r="B90" s="11" t="s">
        <v>299</v>
      </c>
      <c r="S90" s="9">
        <f t="shared" si="3"/>
        <v>0</v>
      </c>
      <c r="T90" s="9"/>
    </row>
    <row r="91" spans="1:19" ht="15">
      <c r="A91" s="6" t="s">
        <v>234</v>
      </c>
      <c r="B91" s="6" t="s">
        <v>116</v>
      </c>
      <c r="S91" s="9">
        <f t="shared" si="3"/>
        <v>0</v>
      </c>
    </row>
    <row r="92" spans="1:20" ht="15">
      <c r="A92" s="6" t="s">
        <v>238</v>
      </c>
      <c r="B92" s="6" t="s">
        <v>196</v>
      </c>
      <c r="S92" s="9">
        <f t="shared" si="3"/>
        <v>0</v>
      </c>
      <c r="T92" s="9"/>
    </row>
    <row r="93" spans="1:20" ht="15">
      <c r="A93" s="6" t="s">
        <v>240</v>
      </c>
      <c r="B93" s="6" t="s">
        <v>264</v>
      </c>
      <c r="S93" s="9">
        <f t="shared" si="3"/>
        <v>0</v>
      </c>
      <c r="T93" s="9"/>
    </row>
    <row r="94" spans="1:20" ht="15">
      <c r="A94" s="6" t="s">
        <v>242</v>
      </c>
      <c r="B94" s="11" t="s">
        <v>290</v>
      </c>
      <c r="S94" s="9">
        <f t="shared" si="3"/>
        <v>0</v>
      </c>
      <c r="T94" s="9"/>
    </row>
    <row r="95" spans="1:20" ht="15">
      <c r="A95" s="6" t="s">
        <v>244</v>
      </c>
      <c r="B95" s="6" t="s">
        <v>188</v>
      </c>
      <c r="S95" s="9">
        <f t="shared" si="3"/>
        <v>0</v>
      </c>
      <c r="T95" s="9"/>
    </row>
    <row r="96" spans="1:20" ht="15">
      <c r="A96" s="6" t="s">
        <v>250</v>
      </c>
      <c r="B96" s="11" t="s">
        <v>315</v>
      </c>
      <c r="S96" s="9">
        <f t="shared" si="3"/>
        <v>0</v>
      </c>
      <c r="T96" s="9"/>
    </row>
    <row r="97" spans="1:20" ht="15">
      <c r="A97" s="6" t="s">
        <v>252</v>
      </c>
      <c r="B97" s="6" t="s">
        <v>141</v>
      </c>
      <c r="S97" s="9">
        <f t="shared" si="3"/>
        <v>0</v>
      </c>
      <c r="T97" s="9"/>
    </row>
    <row r="98" spans="1:20" ht="15">
      <c r="A98" s="6" t="s">
        <v>255</v>
      </c>
      <c r="B98" s="11" t="s">
        <v>291</v>
      </c>
      <c r="S98" s="9">
        <f t="shared" si="3"/>
        <v>0</v>
      </c>
      <c r="T98" s="9"/>
    </row>
    <row r="99" spans="1:20" ht="15">
      <c r="A99" s="6" t="s">
        <v>257</v>
      </c>
      <c r="B99" s="11" t="s">
        <v>307</v>
      </c>
      <c r="S99" s="9">
        <f t="shared" si="3"/>
        <v>0</v>
      </c>
      <c r="T99" s="9"/>
    </row>
    <row r="100" spans="1:20" ht="15">
      <c r="A100" s="6" t="s">
        <v>258</v>
      </c>
      <c r="B100" s="11" t="s">
        <v>301</v>
      </c>
      <c r="S100" s="9">
        <f t="shared" si="3"/>
        <v>0</v>
      </c>
      <c r="T100" s="9"/>
    </row>
    <row r="101" spans="1:20" ht="15">
      <c r="A101" s="6" t="s">
        <v>261</v>
      </c>
      <c r="B101" s="6" t="s">
        <v>251</v>
      </c>
      <c r="S101" s="9">
        <f t="shared" si="3"/>
        <v>0</v>
      </c>
      <c r="T101" s="9"/>
    </row>
    <row r="102" spans="1:19" ht="15">
      <c r="A102" s="6" t="s">
        <v>262</v>
      </c>
      <c r="B102" s="6" t="s">
        <v>111</v>
      </c>
      <c r="S102" s="9">
        <f t="shared" si="3"/>
        <v>0</v>
      </c>
    </row>
    <row r="103" spans="1:20" ht="15">
      <c r="A103" s="6" t="s">
        <v>263</v>
      </c>
      <c r="B103" s="6" t="s">
        <v>107</v>
      </c>
      <c r="S103" s="9">
        <f t="shared" si="3"/>
        <v>0</v>
      </c>
      <c r="T103" s="9"/>
    </row>
    <row r="104" spans="1:20" ht="15">
      <c r="A104" s="6" t="s">
        <v>266</v>
      </c>
      <c r="B104" s="6" t="s">
        <v>142</v>
      </c>
      <c r="S104" s="9">
        <f t="shared" si="3"/>
        <v>0</v>
      </c>
      <c r="T104" s="9"/>
    </row>
    <row r="105" spans="1:20" ht="15">
      <c r="A105" s="6" t="s">
        <v>268</v>
      </c>
      <c r="B105" s="6" t="s">
        <v>237</v>
      </c>
      <c r="S105" s="9">
        <f t="shared" si="3"/>
        <v>0</v>
      </c>
      <c r="T105" s="9"/>
    </row>
    <row r="106" spans="1:20" ht="15">
      <c r="A106" s="6" t="s">
        <v>270</v>
      </c>
      <c r="B106" s="6" t="s">
        <v>112</v>
      </c>
      <c r="S106" s="9">
        <f t="shared" si="3"/>
        <v>0</v>
      </c>
      <c r="T106" s="9"/>
    </row>
    <row r="107" spans="1:19" ht="15">
      <c r="A107" s="6" t="s">
        <v>273</v>
      </c>
      <c r="B107" s="6" t="s">
        <v>121</v>
      </c>
      <c r="S107" s="9">
        <f t="shared" si="3"/>
        <v>0</v>
      </c>
    </row>
    <row r="108" spans="1:20" ht="15">
      <c r="A108" s="6" t="s">
        <v>275</v>
      </c>
      <c r="B108" s="6" t="s">
        <v>147</v>
      </c>
      <c r="S108" s="9">
        <f t="shared" si="3"/>
        <v>0</v>
      </c>
      <c r="T108" s="9"/>
    </row>
    <row r="109" spans="1:20" ht="15">
      <c r="A109" s="6" t="s">
        <v>277</v>
      </c>
      <c r="B109" s="6" t="s">
        <v>180</v>
      </c>
      <c r="S109" s="9">
        <f t="shared" si="3"/>
        <v>0</v>
      </c>
      <c r="T109" s="9"/>
    </row>
    <row r="110" spans="1:20" ht="15">
      <c r="A110" s="6" t="s">
        <v>280</v>
      </c>
      <c r="B110" s="6" t="s">
        <v>122</v>
      </c>
      <c r="S110" s="9">
        <f t="shared" si="3"/>
        <v>0</v>
      </c>
      <c r="T110" s="9"/>
    </row>
    <row r="111" spans="1:20" ht="15">
      <c r="A111" s="6" t="s">
        <v>281</v>
      </c>
      <c r="B111" s="6" t="s">
        <v>124</v>
      </c>
      <c r="S111" s="9">
        <f t="shared" si="3"/>
        <v>0</v>
      </c>
      <c r="T111" s="9"/>
    </row>
    <row r="112" spans="1:20" ht="15">
      <c r="A112" s="6" t="s">
        <v>284</v>
      </c>
      <c r="B112" s="6" t="s">
        <v>127</v>
      </c>
      <c r="S112" s="9">
        <f t="shared" si="3"/>
        <v>0</v>
      </c>
      <c r="T112" s="9"/>
    </row>
    <row r="113" spans="1:20" ht="15">
      <c r="A113" s="6" t="s">
        <v>286</v>
      </c>
      <c r="B113" s="6" t="s">
        <v>219</v>
      </c>
      <c r="S113" s="9">
        <f t="shared" si="3"/>
        <v>0</v>
      </c>
      <c r="T113" s="9"/>
    </row>
    <row r="114" spans="1:20" ht="15">
      <c r="A114" s="6" t="s">
        <v>289</v>
      </c>
      <c r="B114" s="6" t="s">
        <v>130</v>
      </c>
      <c r="S114" s="9">
        <f t="shared" si="3"/>
        <v>0</v>
      </c>
      <c r="T114" s="9"/>
    </row>
    <row r="115" spans="1:20" ht="15">
      <c r="A115" s="6" t="s">
        <v>292</v>
      </c>
      <c r="B115" s="6" t="s">
        <v>134</v>
      </c>
      <c r="S115" s="9">
        <f aca="true" t="shared" si="4" ref="S115:S146">SUM(C115:R115)</f>
        <v>0</v>
      </c>
      <c r="T115" s="9"/>
    </row>
    <row r="116" spans="1:20" ht="15">
      <c r="A116" s="6" t="s">
        <v>293</v>
      </c>
      <c r="B116" s="6" t="s">
        <v>186</v>
      </c>
      <c r="S116" s="9">
        <f t="shared" si="4"/>
        <v>0</v>
      </c>
      <c r="T116" s="9"/>
    </row>
    <row r="117" spans="1:20" ht="15">
      <c r="A117" s="6" t="s">
        <v>294</v>
      </c>
      <c r="B117" s="6" t="s">
        <v>246</v>
      </c>
      <c r="S117" s="9">
        <f t="shared" si="4"/>
        <v>0</v>
      </c>
      <c r="T117" s="9"/>
    </row>
    <row r="118" spans="1:19" ht="15">
      <c r="A118" s="6" t="s">
        <v>296</v>
      </c>
      <c r="B118" s="6" t="s">
        <v>59</v>
      </c>
      <c r="S118" s="9">
        <f t="shared" si="4"/>
        <v>0</v>
      </c>
    </row>
    <row r="119" spans="1:19" ht="15">
      <c r="A119" s="6" t="s">
        <v>298</v>
      </c>
      <c r="B119" s="6" t="s">
        <v>212</v>
      </c>
      <c r="S119" s="9">
        <f t="shared" si="4"/>
        <v>0</v>
      </c>
    </row>
    <row r="120" spans="1:19" ht="15">
      <c r="A120" s="6" t="s">
        <v>300</v>
      </c>
      <c r="B120" s="6" t="s">
        <v>168</v>
      </c>
      <c r="S120" s="9">
        <f t="shared" si="4"/>
        <v>0</v>
      </c>
    </row>
    <row r="121" spans="1:19" ht="15">
      <c r="A121" s="6" t="s">
        <v>304</v>
      </c>
      <c r="B121" s="6" t="s">
        <v>192</v>
      </c>
      <c r="S121" s="9">
        <f t="shared" si="4"/>
        <v>0</v>
      </c>
    </row>
    <row r="122" spans="1:19" ht="15">
      <c r="A122" s="6" t="s">
        <v>305</v>
      </c>
      <c r="B122" s="6" t="s">
        <v>239</v>
      </c>
      <c r="S122" s="9">
        <f t="shared" si="4"/>
        <v>0</v>
      </c>
    </row>
    <row r="123" spans="1:19" ht="15">
      <c r="A123" s="6" t="s">
        <v>306</v>
      </c>
      <c r="B123" s="6" t="s">
        <v>145</v>
      </c>
      <c r="S123" s="9">
        <f t="shared" si="4"/>
        <v>0</v>
      </c>
    </row>
    <row r="124" spans="1:19" ht="15">
      <c r="A124" s="6" t="s">
        <v>309</v>
      </c>
      <c r="B124" s="6" t="s">
        <v>190</v>
      </c>
      <c r="S124" s="9">
        <f t="shared" si="4"/>
        <v>0</v>
      </c>
    </row>
    <row r="125" spans="1:19" ht="15">
      <c r="A125" s="6" t="s">
        <v>311</v>
      </c>
      <c r="B125" s="6" t="s">
        <v>214</v>
      </c>
      <c r="S125" s="9">
        <f t="shared" si="4"/>
        <v>0</v>
      </c>
    </row>
    <row r="126" spans="1:19" ht="15">
      <c r="A126" s="6" t="s">
        <v>314</v>
      </c>
      <c r="B126" s="6" t="s">
        <v>229</v>
      </c>
      <c r="S126" s="9">
        <f t="shared" si="4"/>
        <v>0</v>
      </c>
    </row>
    <row r="127" spans="1:19" ht="15">
      <c r="A127" s="6" t="s">
        <v>316</v>
      </c>
      <c r="B127" s="6" t="s">
        <v>217</v>
      </c>
      <c r="S127" s="9">
        <f t="shared" si="4"/>
        <v>0</v>
      </c>
    </row>
    <row r="128" spans="1:19" ht="15">
      <c r="A128" s="6" t="s">
        <v>319</v>
      </c>
      <c r="B128" s="6" t="s">
        <v>253</v>
      </c>
      <c r="S128" s="9">
        <f t="shared" si="4"/>
        <v>0</v>
      </c>
    </row>
    <row r="129" spans="1:19" ht="15">
      <c r="A129" s="6" t="s">
        <v>321</v>
      </c>
      <c r="B129" s="6" t="s">
        <v>178</v>
      </c>
      <c r="S129" s="9">
        <f t="shared" si="4"/>
        <v>0</v>
      </c>
    </row>
    <row r="130" spans="1:19" ht="15">
      <c r="A130" s="6" t="s">
        <v>325</v>
      </c>
      <c r="B130" s="6" t="s">
        <v>235</v>
      </c>
      <c r="S130" s="9">
        <f t="shared" si="4"/>
        <v>0</v>
      </c>
    </row>
    <row r="131" spans="1:19" ht="15">
      <c r="A131" s="6" t="s">
        <v>326</v>
      </c>
      <c r="B131" s="6" t="s">
        <v>171</v>
      </c>
      <c r="S131" s="9">
        <f t="shared" si="4"/>
        <v>0</v>
      </c>
    </row>
    <row r="132" spans="1:19" ht="15">
      <c r="A132" s="6" t="s">
        <v>329</v>
      </c>
      <c r="B132" s="6" t="s">
        <v>159</v>
      </c>
      <c r="S132" s="9">
        <f t="shared" si="4"/>
        <v>0</v>
      </c>
    </row>
    <row r="133" spans="1:19" ht="15">
      <c r="A133" s="6" t="s">
        <v>332</v>
      </c>
      <c r="B133" s="6" t="s">
        <v>166</v>
      </c>
      <c r="S133" s="9">
        <f t="shared" si="4"/>
        <v>0</v>
      </c>
    </row>
    <row r="134" spans="1:19" ht="15">
      <c r="A134" s="6" t="s">
        <v>334</v>
      </c>
      <c r="B134" s="6" t="s">
        <v>126</v>
      </c>
      <c r="S134" s="9">
        <f t="shared" si="4"/>
        <v>0</v>
      </c>
    </row>
    <row r="135" spans="1:19" ht="15">
      <c r="A135" s="6" t="s">
        <v>336</v>
      </c>
      <c r="B135" s="6" t="s">
        <v>256</v>
      </c>
      <c r="S135" s="9">
        <f t="shared" si="4"/>
        <v>0</v>
      </c>
    </row>
    <row r="136" spans="1:19" ht="15">
      <c r="A136" s="6" t="s">
        <v>337</v>
      </c>
      <c r="B136" s="6" t="s">
        <v>129</v>
      </c>
      <c r="S136" s="9">
        <f t="shared" si="4"/>
        <v>0</v>
      </c>
    </row>
    <row r="137" spans="1:19" ht="15">
      <c r="A137" s="6" t="s">
        <v>340</v>
      </c>
      <c r="B137" s="6" t="s">
        <v>131</v>
      </c>
      <c r="S137" s="9">
        <f t="shared" si="4"/>
        <v>0</v>
      </c>
    </row>
    <row r="138" spans="1:19" ht="15">
      <c r="A138" s="6" t="s">
        <v>341</v>
      </c>
      <c r="B138" s="6" t="s">
        <v>267</v>
      </c>
      <c r="S138" s="9">
        <f t="shared" si="4"/>
        <v>0</v>
      </c>
    </row>
    <row r="139" spans="1:19" ht="15">
      <c r="A139" s="6" t="s">
        <v>344</v>
      </c>
      <c r="B139" s="6" t="s">
        <v>148</v>
      </c>
      <c r="S139" s="9">
        <f t="shared" si="4"/>
        <v>0</v>
      </c>
    </row>
    <row r="140" spans="1:19" ht="15">
      <c r="A140" s="6" t="s">
        <v>346</v>
      </c>
      <c r="B140" s="6" t="s">
        <v>184</v>
      </c>
      <c r="S140" s="9">
        <f t="shared" si="4"/>
        <v>0</v>
      </c>
    </row>
    <row r="141" spans="1:19" ht="15">
      <c r="A141" s="6" t="s">
        <v>348</v>
      </c>
      <c r="B141" s="7" t="s">
        <v>140</v>
      </c>
      <c r="S141" s="9">
        <f t="shared" si="4"/>
        <v>0</v>
      </c>
    </row>
    <row r="142" spans="1:19" ht="15">
      <c r="A142" s="6" t="s">
        <v>350</v>
      </c>
      <c r="B142" s="6" t="s">
        <v>276</v>
      </c>
      <c r="S142" s="9">
        <f t="shared" si="4"/>
        <v>0</v>
      </c>
    </row>
    <row r="143" spans="1:19" ht="15">
      <c r="A143" s="6" t="s">
        <v>352</v>
      </c>
      <c r="B143" s="6" t="s">
        <v>92</v>
      </c>
      <c r="S143" s="9">
        <f t="shared" si="4"/>
        <v>0</v>
      </c>
    </row>
    <row r="144" spans="1:19" ht="15">
      <c r="A144" s="6" t="s">
        <v>354</v>
      </c>
      <c r="B144" s="6" t="s">
        <v>241</v>
      </c>
      <c r="S144" s="9">
        <f t="shared" si="4"/>
        <v>0</v>
      </c>
    </row>
    <row r="145" spans="1:19" ht="15">
      <c r="A145" s="6" t="s">
        <v>356</v>
      </c>
      <c r="B145" s="6" t="s">
        <v>173</v>
      </c>
      <c r="S145" s="9">
        <f t="shared" si="4"/>
        <v>0</v>
      </c>
    </row>
    <row r="146" spans="1:19" ht="15">
      <c r="A146" s="6" t="s">
        <v>358</v>
      </c>
      <c r="B146" s="6" t="s">
        <v>144</v>
      </c>
      <c r="S146" s="9">
        <f t="shared" si="4"/>
        <v>0</v>
      </c>
    </row>
    <row r="147" spans="1:19" ht="15">
      <c r="A147" s="6" t="s">
        <v>361</v>
      </c>
      <c r="B147" s="6" t="s">
        <v>207</v>
      </c>
      <c r="S147" s="9">
        <f aca="true" t="shared" si="5" ref="S147:S178">SUM(C147:R147)</f>
        <v>0</v>
      </c>
    </row>
    <row r="148" spans="1:19" ht="15">
      <c r="A148" s="6" t="s">
        <v>363</v>
      </c>
      <c r="B148" s="6" t="s">
        <v>283</v>
      </c>
      <c r="S148" s="9">
        <f t="shared" si="5"/>
        <v>0</v>
      </c>
    </row>
    <row r="149" spans="1:19" ht="15">
      <c r="A149" s="6" t="s">
        <v>364</v>
      </c>
      <c r="B149" s="6" t="s">
        <v>146</v>
      </c>
      <c r="S149" s="9">
        <f t="shared" si="5"/>
        <v>0</v>
      </c>
    </row>
    <row r="150" spans="1:19" ht="15">
      <c r="A150" s="6" t="s">
        <v>366</v>
      </c>
      <c r="B150" s="6" t="s">
        <v>278</v>
      </c>
      <c r="S150" s="9">
        <f t="shared" si="5"/>
        <v>0</v>
      </c>
    </row>
    <row r="151" spans="1:19" ht="15">
      <c r="A151" s="6" t="s">
        <v>368</v>
      </c>
      <c r="B151" s="11" t="s">
        <v>254</v>
      </c>
      <c r="S151" s="9">
        <f t="shared" si="5"/>
        <v>0</v>
      </c>
    </row>
    <row r="152" spans="1:19" ht="15">
      <c r="A152" s="6" t="s">
        <v>370</v>
      </c>
      <c r="B152" s="6" t="s">
        <v>248</v>
      </c>
      <c r="S152" s="9">
        <f t="shared" si="5"/>
        <v>0</v>
      </c>
    </row>
    <row r="153" spans="1:19" ht="15">
      <c r="A153" s="6" t="s">
        <v>372</v>
      </c>
      <c r="B153" s="6" t="s">
        <v>202</v>
      </c>
      <c r="S153" s="9">
        <f t="shared" si="5"/>
        <v>0</v>
      </c>
    </row>
    <row r="154" spans="1:19" ht="15">
      <c r="A154" s="6" t="s">
        <v>377</v>
      </c>
      <c r="B154" s="6" t="s">
        <v>152</v>
      </c>
      <c r="S154" s="9">
        <f t="shared" si="5"/>
        <v>0</v>
      </c>
    </row>
    <row r="155" spans="1:19" ht="15">
      <c r="A155" s="6" t="s">
        <v>379</v>
      </c>
      <c r="B155" s="6" t="s">
        <v>155</v>
      </c>
      <c r="S155" s="9">
        <f t="shared" si="5"/>
        <v>0</v>
      </c>
    </row>
    <row r="156" spans="1:19" ht="15">
      <c r="A156" s="6" t="s">
        <v>381</v>
      </c>
      <c r="B156" s="6" t="s">
        <v>68</v>
      </c>
      <c r="S156" s="9">
        <f t="shared" si="5"/>
        <v>0</v>
      </c>
    </row>
    <row r="157" spans="1:19" ht="15">
      <c r="A157" s="6" t="s">
        <v>384</v>
      </c>
      <c r="B157" s="6" t="s">
        <v>287</v>
      </c>
      <c r="S157" s="9">
        <f t="shared" si="5"/>
        <v>0</v>
      </c>
    </row>
    <row r="158" spans="1:19" ht="15">
      <c r="A158" s="6" t="s">
        <v>389</v>
      </c>
      <c r="B158" s="6" t="s">
        <v>157</v>
      </c>
      <c r="S158" s="9">
        <f t="shared" si="5"/>
        <v>0</v>
      </c>
    </row>
    <row r="159" spans="1:19" ht="15">
      <c r="A159" s="6" t="s">
        <v>392</v>
      </c>
      <c r="B159" s="6" t="s">
        <v>259</v>
      </c>
      <c r="S159" s="9">
        <f t="shared" si="5"/>
        <v>0</v>
      </c>
    </row>
    <row r="160" spans="1:19" ht="15">
      <c r="A160" s="6" t="s">
        <v>398</v>
      </c>
      <c r="B160" s="6" t="s">
        <v>243</v>
      </c>
      <c r="S160" s="9">
        <f t="shared" si="5"/>
        <v>0</v>
      </c>
    </row>
    <row r="161" spans="1:19" ht="15">
      <c r="A161" s="6" t="s">
        <v>401</v>
      </c>
      <c r="B161" s="6" t="s">
        <v>205</v>
      </c>
      <c r="S161" s="9">
        <f t="shared" si="5"/>
        <v>0</v>
      </c>
    </row>
    <row r="162" spans="1:19" ht="15">
      <c r="A162" s="6" t="s">
        <v>403</v>
      </c>
      <c r="B162" s="6" t="s">
        <v>271</v>
      </c>
      <c r="S162" s="9">
        <f t="shared" si="5"/>
        <v>0</v>
      </c>
    </row>
    <row r="163" spans="1:19" ht="15">
      <c r="A163" s="6" t="s">
        <v>406</v>
      </c>
      <c r="B163" s="6" t="s">
        <v>274</v>
      </c>
      <c r="S163" s="9">
        <f t="shared" si="5"/>
        <v>0</v>
      </c>
    </row>
    <row r="164" spans="1:19" ht="15">
      <c r="A164" s="6" t="s">
        <v>409</v>
      </c>
      <c r="B164" s="6" t="s">
        <v>231</v>
      </c>
      <c r="S164" s="9">
        <f t="shared" si="5"/>
        <v>0</v>
      </c>
    </row>
    <row r="165" spans="1:19" ht="15">
      <c r="A165" s="6" t="s">
        <v>411</v>
      </c>
      <c r="B165" s="6" t="s">
        <v>95</v>
      </c>
      <c r="S165" s="9">
        <f t="shared" si="5"/>
        <v>0</v>
      </c>
    </row>
    <row r="166" spans="1:19" ht="15">
      <c r="A166" s="6" t="s">
        <v>413</v>
      </c>
      <c r="B166" s="11" t="s">
        <v>295</v>
      </c>
      <c r="S166" s="9">
        <f t="shared" si="5"/>
        <v>0</v>
      </c>
    </row>
    <row r="167" spans="1:19" ht="15">
      <c r="A167" s="6" t="s">
        <v>417</v>
      </c>
      <c r="B167" s="6" t="s">
        <v>245</v>
      </c>
      <c r="S167" s="9">
        <f t="shared" si="5"/>
        <v>0</v>
      </c>
    </row>
    <row r="168" spans="1:19" ht="15">
      <c r="A168" s="6" t="s">
        <v>420</v>
      </c>
      <c r="B168" s="11" t="s">
        <v>320</v>
      </c>
      <c r="S168" s="9">
        <f t="shared" si="5"/>
        <v>0</v>
      </c>
    </row>
    <row r="169" spans="1:19" ht="15">
      <c r="A169" s="6" t="s">
        <v>423</v>
      </c>
      <c r="B169" s="11" t="s">
        <v>324</v>
      </c>
      <c r="S169" s="9">
        <f t="shared" si="5"/>
        <v>0</v>
      </c>
    </row>
    <row r="170" spans="1:19" ht="15">
      <c r="A170" s="6" t="s">
        <v>427</v>
      </c>
      <c r="B170" s="11" t="s">
        <v>335</v>
      </c>
      <c r="S170" s="9">
        <f t="shared" si="5"/>
        <v>0</v>
      </c>
    </row>
    <row r="171" spans="1:19" ht="15">
      <c r="A171" s="6" t="s">
        <v>429</v>
      </c>
      <c r="B171" s="11" t="s">
        <v>90</v>
      </c>
      <c r="S171" s="9">
        <f t="shared" si="5"/>
        <v>0</v>
      </c>
    </row>
    <row r="172" spans="1:19" ht="15">
      <c r="A172" s="6" t="s">
        <v>433</v>
      </c>
      <c r="B172" s="11" t="s">
        <v>338</v>
      </c>
      <c r="S172" s="9">
        <f t="shared" si="5"/>
        <v>0</v>
      </c>
    </row>
    <row r="173" spans="1:19" ht="15">
      <c r="A173" s="6" t="s">
        <v>436</v>
      </c>
      <c r="B173" s="11" t="s">
        <v>93</v>
      </c>
      <c r="S173" s="9">
        <f t="shared" si="5"/>
        <v>0</v>
      </c>
    </row>
    <row r="174" spans="1:19" ht="15">
      <c r="A174" s="6" t="s">
        <v>440</v>
      </c>
      <c r="B174" s="11" t="s">
        <v>342</v>
      </c>
      <c r="S174" s="9">
        <f t="shared" si="5"/>
        <v>0</v>
      </c>
    </row>
    <row r="175" spans="1:19" ht="15">
      <c r="A175" s="6" t="s">
        <v>443</v>
      </c>
      <c r="B175" s="11" t="s">
        <v>347</v>
      </c>
      <c r="S175" s="9">
        <f t="shared" si="5"/>
        <v>0</v>
      </c>
    </row>
    <row r="176" spans="1:19" ht="15">
      <c r="A176" s="6" t="s">
        <v>446</v>
      </c>
      <c r="B176" s="11" t="s">
        <v>349</v>
      </c>
      <c r="S176" s="9">
        <f t="shared" si="5"/>
        <v>0</v>
      </c>
    </row>
    <row r="177" spans="1:19" ht="15">
      <c r="A177" s="6" t="s">
        <v>448</v>
      </c>
      <c r="B177" s="11" t="s">
        <v>351</v>
      </c>
      <c r="S177" s="9">
        <f t="shared" si="5"/>
        <v>0</v>
      </c>
    </row>
    <row r="178" spans="1:19" ht="15">
      <c r="A178" s="6" t="s">
        <v>449</v>
      </c>
      <c r="B178" s="11" t="s">
        <v>353</v>
      </c>
      <c r="S178" s="9">
        <f t="shared" si="5"/>
        <v>0</v>
      </c>
    </row>
    <row r="179" spans="1:19" ht="15">
      <c r="A179" s="6" t="s">
        <v>451</v>
      </c>
      <c r="B179" s="11" t="s">
        <v>362</v>
      </c>
      <c r="S179" s="9">
        <f>SUM(C179:R179)</f>
        <v>0</v>
      </c>
    </row>
    <row r="180" spans="1:19" ht="15">
      <c r="A180" s="6" t="s">
        <v>454</v>
      </c>
      <c r="B180" s="11" t="s">
        <v>215</v>
      </c>
      <c r="S180" s="9">
        <f>SUM(C180:R180)</f>
        <v>0</v>
      </c>
    </row>
    <row r="181" spans="1:19" ht="15">
      <c r="A181" s="6" t="s">
        <v>456</v>
      </c>
      <c r="B181" s="11" t="s">
        <v>365</v>
      </c>
      <c r="S181" s="9">
        <f>SUM(C181:R181)</f>
        <v>0</v>
      </c>
    </row>
    <row r="182" spans="1:19" ht="15">
      <c r="A182" s="6" t="s">
        <v>458</v>
      </c>
      <c r="B182" s="11" t="s">
        <v>367</v>
      </c>
      <c r="S182" s="9">
        <f>SUM(C182:R182)</f>
        <v>0</v>
      </c>
    </row>
    <row r="183" spans="1:19" ht="15">
      <c r="A183" s="6" t="s">
        <v>460</v>
      </c>
      <c r="B183" s="11" t="s">
        <v>371</v>
      </c>
      <c r="S183" s="9">
        <f>SUM(C183:R183)</f>
        <v>0</v>
      </c>
    </row>
    <row r="184" spans="1:19" ht="15">
      <c r="A184" s="6" t="s">
        <v>462</v>
      </c>
      <c r="B184" s="11" t="s">
        <v>373</v>
      </c>
      <c r="S184" s="9">
        <f>SUM(C184:R184)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SBGK</dc:creator>
  <cp:keywords/>
  <dc:description/>
  <cp:lastModifiedBy>SBGK</cp:lastModifiedBy>
  <dcterms:created xsi:type="dcterms:W3CDTF">2010-08-16T11:35:59Z</dcterms:created>
  <dcterms:modified xsi:type="dcterms:W3CDTF">2013-01-07T13:30:26Z</dcterms:modified>
  <cp:category/>
  <cp:version/>
  <cp:contentType/>
  <cp:contentStatus/>
</cp:coreProperties>
</file>